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40\保安技術\2022年度（令和４年度）\（作業中）令和４年度第３回保安講習会の開催について（ご案内）\"/>
    </mc:Choice>
  </mc:AlternateContent>
  <bookViews>
    <workbookView xWindow="0" yWindow="0" windowWidth="23040" windowHeight="9168"/>
  </bookViews>
  <sheets>
    <sheet name="開催案内（全Ｌ協）" sheetId="5" r:id="rId1"/>
    <sheet name="別添１" sheetId="2" r:id="rId2"/>
    <sheet name="別添２" sheetId="3" r:id="rId3"/>
    <sheet name="申込書（全Ｌ協）" sheetId="6" r:id="rId4"/>
  </sheets>
  <definedNames>
    <definedName name="_xlnm.Print_Area" localSheetId="0">'開催案内（全Ｌ協）'!$A$1:$I$57</definedName>
    <definedName name="_xlnm.Print_Area" localSheetId="3">'申込書（全Ｌ協）'!$A$2:$J$55</definedName>
    <definedName name="_xlnm.Print_Area" localSheetId="1">別添１!$A$1:$I$38</definedName>
    <definedName name="_xlnm.Print_Area" localSheetId="2">別添２!$A$1:$I$19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 i="6" l="1"/>
  <c r="R3" i="6"/>
  <c r="AE3" i="6" l="1"/>
  <c r="T7" i="6" l="1"/>
  <c r="T15" i="6"/>
  <c r="U15" i="6"/>
  <c r="V15" i="6"/>
  <c r="W15" i="6"/>
  <c r="X15" i="6"/>
  <c r="Y15" i="6"/>
  <c r="Z15" i="6"/>
  <c r="AA15" i="6"/>
  <c r="T16" i="6"/>
  <c r="U16" i="6"/>
  <c r="V16" i="6"/>
  <c r="W16" i="6"/>
  <c r="X16" i="6"/>
  <c r="Y16" i="6"/>
  <c r="Z16" i="6"/>
  <c r="AA16" i="6"/>
  <c r="T17" i="6"/>
  <c r="U17" i="6"/>
  <c r="V17" i="6"/>
  <c r="W17" i="6"/>
  <c r="X17" i="6"/>
  <c r="Y17" i="6"/>
  <c r="Z17" i="6"/>
  <c r="AA17" i="6"/>
  <c r="T4" i="6"/>
  <c r="U4" i="6"/>
  <c r="V4" i="6"/>
  <c r="W4" i="6"/>
  <c r="X4" i="6"/>
  <c r="Y4" i="6"/>
  <c r="Z4" i="6"/>
  <c r="AA4" i="6"/>
  <c r="T5" i="6"/>
  <c r="U5" i="6"/>
  <c r="V5" i="6"/>
  <c r="W5" i="6"/>
  <c r="X5" i="6"/>
  <c r="Y5" i="6"/>
  <c r="Z5" i="6"/>
  <c r="AA5" i="6"/>
  <c r="T6" i="6"/>
  <c r="U6" i="6"/>
  <c r="V6" i="6"/>
  <c r="W6" i="6"/>
  <c r="X6" i="6"/>
  <c r="Y6" i="6"/>
  <c r="Z6" i="6"/>
  <c r="AA6" i="6"/>
  <c r="U7" i="6"/>
  <c r="V7" i="6"/>
  <c r="W7" i="6"/>
  <c r="X7" i="6"/>
  <c r="Y7" i="6"/>
  <c r="Z7" i="6"/>
  <c r="AA7" i="6"/>
  <c r="T8" i="6"/>
  <c r="U8" i="6"/>
  <c r="V8" i="6"/>
  <c r="W8" i="6"/>
  <c r="X8" i="6"/>
  <c r="Y8" i="6"/>
  <c r="Z8" i="6"/>
  <c r="AA8" i="6"/>
  <c r="T9" i="6"/>
  <c r="U9" i="6"/>
  <c r="V9" i="6"/>
  <c r="W9" i="6"/>
  <c r="X9" i="6"/>
  <c r="Y9" i="6"/>
  <c r="Z9" i="6"/>
  <c r="AA9" i="6"/>
  <c r="T10" i="6"/>
  <c r="U10" i="6"/>
  <c r="V10" i="6"/>
  <c r="W10" i="6"/>
  <c r="X10" i="6"/>
  <c r="Y10" i="6"/>
  <c r="Z10" i="6"/>
  <c r="AA10" i="6"/>
  <c r="T11" i="6"/>
  <c r="U11" i="6"/>
  <c r="V11" i="6"/>
  <c r="W11" i="6"/>
  <c r="X11" i="6"/>
  <c r="Y11" i="6"/>
  <c r="Z11" i="6"/>
  <c r="AA11" i="6"/>
  <c r="T12" i="6"/>
  <c r="U12" i="6"/>
  <c r="V12" i="6"/>
  <c r="W12" i="6"/>
  <c r="X12" i="6"/>
  <c r="Y12" i="6"/>
  <c r="Z12" i="6"/>
  <c r="AA12" i="6"/>
  <c r="T13" i="6"/>
  <c r="U13" i="6"/>
  <c r="V13" i="6"/>
  <c r="W13" i="6"/>
  <c r="X13" i="6"/>
  <c r="Y13" i="6"/>
  <c r="Z13" i="6"/>
  <c r="AA13" i="6"/>
  <c r="T14" i="6"/>
  <c r="U14" i="6"/>
  <c r="V14" i="6"/>
  <c r="W14" i="6"/>
  <c r="X14" i="6"/>
  <c r="Y14" i="6"/>
  <c r="Z14" i="6"/>
  <c r="AA14" i="6"/>
  <c r="AA3" i="6"/>
  <c r="Y3" i="6"/>
  <c r="Z3" i="6"/>
  <c r="X3" i="6"/>
  <c r="W3" i="6"/>
  <c r="V3" i="6"/>
  <c r="U3" i="6"/>
  <c r="T3" i="6"/>
  <c r="G31" i="6" l="1"/>
  <c r="I31" i="6" s="1"/>
  <c r="G30" i="6"/>
  <c r="I30" i="6" s="1"/>
  <c r="B27" i="6"/>
  <c r="S17" i="6" s="1"/>
  <c r="B26" i="6"/>
  <c r="S16" i="6" s="1"/>
  <c r="B25" i="6"/>
  <c r="S15" i="6" s="1"/>
  <c r="B24" i="6"/>
  <c r="S14" i="6" s="1"/>
  <c r="B23" i="6"/>
  <c r="S13" i="6" s="1"/>
  <c r="B22" i="6"/>
  <c r="S12" i="6" s="1"/>
  <c r="B21" i="6"/>
  <c r="S11" i="6" s="1"/>
  <c r="B20" i="6"/>
  <c r="S10" i="6" s="1"/>
  <c r="B19" i="6"/>
  <c r="S9" i="6" s="1"/>
  <c r="B18" i="6"/>
  <c r="S8" i="6" s="1"/>
  <c r="B17" i="6"/>
  <c r="S7" i="6" s="1"/>
  <c r="B16" i="6"/>
  <c r="S6" i="6" s="1"/>
  <c r="B15" i="6"/>
  <c r="S5" i="6" s="1"/>
  <c r="B14" i="6"/>
  <c r="S4" i="6" s="1"/>
  <c r="B13" i="6"/>
  <c r="S3" i="6" s="1"/>
  <c r="E32" i="6" l="1"/>
  <c r="AB3" i="6" s="1"/>
</calcChain>
</file>

<file path=xl/comments1.xml><?xml version="1.0" encoding="utf-8"?>
<comments xmlns="http://schemas.openxmlformats.org/spreadsheetml/2006/main">
  <authors>
    <author>jlsa023</author>
  </authors>
  <commentList>
    <comment ref="D12" authorId="0" shapeId="0">
      <text>
        <r>
          <rPr>
            <b/>
            <sz val="9"/>
            <color indexed="81"/>
            <rFont val="MS P ゴシック"/>
            <family val="3"/>
            <charset val="128"/>
          </rPr>
          <t>郵便番号は半角（例：105-0004）でお願いします。</t>
        </r>
      </text>
    </comment>
    <comment ref="F12" authorId="0" shapeId="0">
      <text>
        <r>
          <rPr>
            <b/>
            <sz val="9"/>
            <color indexed="81"/>
            <rFont val="MS P ゴシック"/>
            <family val="3"/>
            <charset val="128"/>
          </rPr>
          <t>市外局番（例：03-3593-3500）から入力をお願いします。</t>
        </r>
      </text>
    </comment>
    <comment ref="J12" authorId="0" shapeId="0">
      <text>
        <r>
          <rPr>
            <b/>
            <sz val="9"/>
            <color indexed="81"/>
            <rFont val="MS P ゴシック"/>
            <family val="3"/>
            <charset val="128"/>
          </rPr>
          <t>「会場」又は「オンデマンド」いずれかを選択してください。</t>
        </r>
      </text>
    </comment>
  </commentList>
</comments>
</file>

<file path=xl/sharedStrings.xml><?xml version="1.0" encoding="utf-8"?>
<sst xmlns="http://schemas.openxmlformats.org/spreadsheetml/2006/main" count="146" uniqueCount="126">
  <si>
    <t>会　員　各　位</t>
  </si>
  <si>
    <t>記</t>
  </si>
  <si>
    <t>※定員になり次第受付終了とさせていただきます。</t>
  </si>
  <si>
    <t>※上記の配信期間を予定しておりますが、変更になる場合もございますのでご了承ください。</t>
  </si>
  <si>
    <t>※視聴される事業所ごとにお申込ください。</t>
  </si>
  <si>
    <t>①「最近のＬＰガス保安行政について」</t>
  </si>
  <si>
    <t>※恐れ入りますが、振込手数料は貴社のご負担でお願い申し上げます。</t>
  </si>
  <si>
    <t>以上</t>
  </si>
  <si>
    <t>東京都中央区日本橋３丁目６−２　日本橋フロント６Ｆ　</t>
    <phoneticPr fontId="5"/>
  </si>
  <si>
    <t>ＴＥＬ：03-3273-3109</t>
    <phoneticPr fontId="5"/>
  </si>
  <si>
    <t>会　場：</t>
    <phoneticPr fontId="5"/>
  </si>
  <si>
    <t>開催日：</t>
    <phoneticPr fontId="5"/>
  </si>
  <si>
    <t>受講料：</t>
    <phoneticPr fontId="5"/>
  </si>
  <si>
    <t>定員名：</t>
    <phoneticPr fontId="5"/>
  </si>
  <si>
    <t>令和４年度第３回保安講習会の開催について（ご案内）
【日液協・全Ｌ協／オンデマンド講習会】</t>
    <phoneticPr fontId="5"/>
  </si>
  <si>
    <t>【会　場　開　催】</t>
    <phoneticPr fontId="5"/>
  </si>
  <si>
    <t>３．申込方法</t>
    <phoneticPr fontId="5"/>
  </si>
  <si>
    <t>１．開催方法及び開催日</t>
    <phoneticPr fontId="5"/>
  </si>
  <si>
    <t>４．振 込 先</t>
    <phoneticPr fontId="5"/>
  </si>
  <si>
    <t>※申込書はエクセル版でお願いします。</t>
    <phoneticPr fontId="5"/>
  </si>
  <si>
    <t>５．お問合せ先</t>
    <phoneticPr fontId="5"/>
  </si>
  <si>
    <t>ＴＥＬ：</t>
    <phoneticPr fontId="5"/>
  </si>
  <si>
    <t>０３－３５９３－３５００</t>
    <phoneticPr fontId="5"/>
  </si>
  <si>
    <t>Ｅメール：</t>
    <phoneticPr fontId="5"/>
  </si>
  <si>
    <t>【会　場　地　図】</t>
    <rPh sb="5" eb="6">
      <t>チ</t>
    </rPh>
    <rPh sb="7" eb="8">
      <t>ズ</t>
    </rPh>
    <phoneticPr fontId="5"/>
  </si>
  <si>
    <t>・オンデマンド講習とは、事前に録画した講習動画をインターネット上で視聴していただく講習になります。</t>
  </si>
  <si>
    <t>・資料については、オンデマンド配信用ＵＲＬをお知らせするＥメールに、資料ダウンロード用ＵＲＬも記載いたしますので、ダウンロードをお願いします。</t>
  </si>
  <si>
    <r>
      <t>・</t>
    </r>
    <r>
      <rPr>
        <u/>
        <sz val="12"/>
        <color theme="1"/>
        <rFont val="ＭＳ ゴシック"/>
        <family val="3"/>
        <charset val="128"/>
      </rPr>
      <t>配信期間中は何度でも視聴が可能ですので、事業所内の保安教育にご活用ください。</t>
    </r>
  </si>
  <si>
    <t>ovp-vod.smartstream.ne.jp</t>
  </si>
  <si>
    <t>ovp-player.smartstream.ne.jp</t>
  </si>
  <si>
    <t>ovp-content.smartstream.ne.jp</t>
  </si>
  <si>
    <t>ovp-s-api.smartstream.ne.jp</t>
  </si>
  <si>
    <t>ovp-p-api.smartstream.ne.jp</t>
  </si>
  <si>
    <t>ovp-l-api.smartstream.ne.jp</t>
  </si>
  <si>
    <t>※オンデマンド配信の詳細は別添２を参照ください。</t>
    <rPh sb="7" eb="9">
      <t>ハイシン</t>
    </rPh>
    <rPh sb="10" eb="12">
      <t>ショウサイ</t>
    </rPh>
    <rPh sb="13" eb="15">
      <t>ベッテン</t>
    </rPh>
    <rPh sb="17" eb="19">
      <t>サンショウ</t>
    </rPh>
    <phoneticPr fontId="5"/>
  </si>
  <si>
    <t>別　添１</t>
    <rPh sb="0" eb="1">
      <t>ベツ</t>
    </rPh>
    <rPh sb="2" eb="3">
      <t>テン</t>
    </rPh>
    <phoneticPr fontId="5"/>
  </si>
  <si>
    <t>※ご視聴が可能か事前にご確認ください。</t>
    <phoneticPr fontId="5"/>
  </si>
  <si>
    <t>・サンプル動画による確認は、こちらから（ＢＧＭ付の風景動画になります）</t>
    <phoneticPr fontId="5"/>
  </si>
  <si>
    <t>https://www.smartstream.jp/mb/otsuki/demo/1m.html</t>
    <phoneticPr fontId="5"/>
  </si>
  <si>
    <t>→</t>
  </si>
  <si>
    <t>→</t>
    <phoneticPr fontId="5"/>
  </si>
  <si>
    <t>https://www.smartstream.ne.jp/manual/support-manual/09_recommend/index.htm</t>
    <phoneticPr fontId="5"/>
  </si>
  <si>
    <t>・推奨OSおよびブラウザはこちらから</t>
    <phoneticPr fontId="5"/>
  </si>
  <si>
    <t>・サンプル動画が視聴できない場合</t>
    <phoneticPr fontId="5"/>
  </si>
  <si>
    <t>下記アドレスからの配信の許可をお願いします。</t>
    <phoneticPr fontId="5"/>
  </si>
  <si>
    <t>別　添２</t>
    <rPh sb="0" eb="1">
      <t>ベツ</t>
    </rPh>
    <rPh sb="2" eb="3">
      <t>テン</t>
    </rPh>
    <phoneticPr fontId="5"/>
  </si>
  <si>
    <t>【オンデマンド配信について】</t>
    <phoneticPr fontId="5"/>
  </si>
  <si>
    <t>別　紙</t>
  </si>
  <si>
    <t>※黄色のセルに入力お願いします。</t>
    <rPh sb="1" eb="3">
      <t>キイロ</t>
    </rPh>
    <rPh sb="7" eb="9">
      <t>ニュウリョク</t>
    </rPh>
    <rPh sb="10" eb="11">
      <t>ネガ</t>
    </rPh>
    <phoneticPr fontId="5"/>
  </si>
  <si>
    <t>申込日</t>
    <rPh sb="0" eb="2">
      <t>モウシコミ</t>
    </rPh>
    <rPh sb="2" eb="3">
      <t>ビ</t>
    </rPh>
    <phoneticPr fontId="5"/>
  </si>
  <si>
    <t>会社名</t>
    <rPh sb="0" eb="3">
      <t>カイシャメイ</t>
    </rPh>
    <phoneticPr fontId="5"/>
  </si>
  <si>
    <t>申込者氏名</t>
    <phoneticPr fontId="5"/>
  </si>
  <si>
    <t>参加申込書</t>
  </si>
  <si>
    <t>支店・事業所名</t>
    <rPh sb="0" eb="2">
      <t>シテン</t>
    </rPh>
    <rPh sb="3" eb="6">
      <t>ジギョウショ</t>
    </rPh>
    <rPh sb="6" eb="7">
      <t>メイ</t>
    </rPh>
    <phoneticPr fontId="5"/>
  </si>
  <si>
    <t>〒</t>
    <phoneticPr fontId="5"/>
  </si>
  <si>
    <t>住所</t>
    <rPh sb="0" eb="2">
      <t>ジュウショ</t>
    </rPh>
    <phoneticPr fontId="5"/>
  </si>
  <si>
    <t>ＴＥＬ</t>
  </si>
  <si>
    <t>E-mail</t>
    <phoneticPr fontId="5"/>
  </si>
  <si>
    <t>部署・役職名</t>
    <rPh sb="3" eb="6">
      <t>ヤクショクメイ</t>
    </rPh>
    <phoneticPr fontId="5"/>
  </si>
  <si>
    <t>氏名</t>
    <rPh sb="0" eb="2">
      <t>シメイ</t>
    </rPh>
    <phoneticPr fontId="5"/>
  </si>
  <si>
    <t>◇受講料のお振込について</t>
  </si>
  <si>
    <t>×</t>
    <phoneticPr fontId="5"/>
  </si>
  <si>
    <t>＝</t>
    <phoneticPr fontId="5"/>
  </si>
  <si>
    <t>受講料振込予定日</t>
    <rPh sb="5" eb="7">
      <t>ヨテイ</t>
    </rPh>
    <rPh sb="7" eb="8">
      <t>ビ</t>
    </rPh>
    <phoneticPr fontId="5"/>
  </si>
  <si>
    <t>◇申込の流れ</t>
    <phoneticPr fontId="5"/>
  </si>
  <si>
    <t>↓</t>
    <phoneticPr fontId="5"/>
  </si>
  <si>
    <t>(注)申込書にご記入いただいた情報の中にある個人情報は、本講習会のみに利用させていただきます。</t>
    <phoneticPr fontId="5"/>
  </si>
  <si>
    <t>＜事務処理用＞記入不要</t>
    <phoneticPr fontId="5"/>
  </si>
  <si>
    <t>受信日</t>
    <rPh sb="0" eb="3">
      <t>ジュシンビ</t>
    </rPh>
    <phoneticPr fontId="5"/>
  </si>
  <si>
    <t>入金日</t>
    <rPh sb="0" eb="2">
      <t>ニュウキン</t>
    </rPh>
    <rPh sb="2" eb="3">
      <t>ビ</t>
    </rPh>
    <phoneticPr fontId="5"/>
  </si>
  <si>
    <t>【オンデマンド配信】</t>
    <phoneticPr fontId="5"/>
  </si>
  <si>
    <t>令和４年第３回保安講習会
【日液協・全Ｌ協】</t>
    <rPh sb="4" eb="5">
      <t>ダイ</t>
    </rPh>
    <rPh sb="6" eb="7">
      <t>カイ</t>
    </rPh>
    <phoneticPr fontId="5"/>
  </si>
  <si>
    <t>参加方法</t>
    <rPh sb="0" eb="2">
      <t>サンカ</t>
    </rPh>
    <rPh sb="2" eb="4">
      <t>ホウホウ</t>
    </rPh>
    <phoneticPr fontId="5"/>
  </si>
  <si>
    <t>会場</t>
    <rPh sb="0" eb="2">
      <t>カイジョウ</t>
    </rPh>
    <phoneticPr fontId="5"/>
  </si>
  <si>
    <t>オンデマンド</t>
    <phoneticPr fontId="5"/>
  </si>
  <si>
    <t>※受付後、ご記入いただいたＥメールに受講票を送信させていただきます。</t>
    <rPh sb="1" eb="4">
      <t>ウケツケゴ</t>
    </rPh>
    <rPh sb="6" eb="8">
      <t>キニュウ</t>
    </rPh>
    <rPh sb="22" eb="24">
      <t>ソウシン</t>
    </rPh>
    <phoneticPr fontId="5"/>
  </si>
  <si>
    <t>←日付（例:令和5年　月　日）を入力ください</t>
    <rPh sb="1" eb="3">
      <t>ヒヅケ</t>
    </rPh>
    <rPh sb="4" eb="5">
      <t>レイ</t>
    </rPh>
    <rPh sb="6" eb="8">
      <t>レイワ</t>
    </rPh>
    <rPh sb="9" eb="10">
      <t>ネン</t>
    </rPh>
    <rPh sb="11" eb="12">
      <t>ガツ</t>
    </rPh>
    <rPh sb="13" eb="14">
      <t>ニチ</t>
    </rPh>
    <rPh sb="16" eb="18">
      <t>ニュウリョク</t>
    </rPh>
    <phoneticPr fontId="5"/>
  </si>
  <si>
    <t>（会場）</t>
    <rPh sb="1" eb="3">
      <t>カイジョウ</t>
    </rPh>
    <phoneticPr fontId="5"/>
  </si>
  <si>
    <t>（オンデマンド）</t>
    <phoneticPr fontId="5"/>
  </si>
  <si>
    <t>受講料お振込金額　合計</t>
    <rPh sb="9" eb="11">
      <t>ゴウケイ</t>
    </rPh>
    <phoneticPr fontId="5"/>
  </si>
  <si>
    <t>×</t>
  </si>
  <si>
    <t>←自動で入力されますので、ご確認をお願いします。</t>
    <rPh sb="1" eb="3">
      <t>ジドウ</t>
    </rPh>
    <rPh sb="4" eb="6">
      <t>ニュウリョク</t>
    </rPh>
    <rPh sb="14" eb="16">
      <t>カクニン</t>
    </rPh>
    <rPh sb="18" eb="19">
      <t>ネガ</t>
    </rPh>
    <phoneticPr fontId="5"/>
  </si>
  <si>
    <t>　※アンケート用紙もＥメールにて送信させていただきます。
　　今後の講習会開催方法について、皆様のご意見等お聞かせいただきたくご協力の程お願いいたします。</t>
    <rPh sb="31" eb="33">
      <t>コンゴ</t>
    </rPh>
    <rPh sb="34" eb="37">
      <t>コウシュウカイ</t>
    </rPh>
    <rPh sb="37" eb="39">
      <t>カイサイ</t>
    </rPh>
    <rPh sb="39" eb="41">
      <t>ホウホウ</t>
    </rPh>
    <rPh sb="46" eb="48">
      <t>ミナサマ</t>
    </rPh>
    <rPh sb="50" eb="53">
      <t>イケントウ</t>
    </rPh>
    <rPh sb="54" eb="55">
      <t>キ</t>
    </rPh>
    <phoneticPr fontId="5"/>
  </si>
  <si>
    <t>受講票・ＵＲＬ送信日</t>
    <rPh sb="0" eb="3">
      <t>ジュコウヒョウ</t>
    </rPh>
    <phoneticPr fontId="5"/>
  </si>
  <si>
    <t>(一社)全国ＬＰガス協会</t>
    <phoneticPr fontId="5"/>
  </si>
  <si>
    <t>１名につき　　７，０００円</t>
    <phoneticPr fontId="5"/>
  </si>
  <si>
    <t>１事業所につき　　７，０００円</t>
    <phoneticPr fontId="5"/>
  </si>
  <si>
    <t>全Ｌ協　事務局　宛</t>
    <rPh sb="0" eb="1">
      <t>ゼン</t>
    </rPh>
    <rPh sb="2" eb="3">
      <t>キョウ</t>
    </rPh>
    <phoneticPr fontId="5"/>
  </si>
  <si>
    <t>jlsa05@japanlpg.or.jp</t>
    <phoneticPr fontId="5"/>
  </si>
  <si>
    <t>＜事務局作業用＞</t>
    <rPh sb="1" eb="4">
      <t>ジムキョク</t>
    </rPh>
    <rPh sb="4" eb="7">
      <t>サギョウヨウ</t>
    </rPh>
    <phoneticPr fontId="5"/>
  </si>
  <si>
    <t>〒</t>
  </si>
  <si>
    <t>E-mail</t>
  </si>
  <si>
    <t>振込金額</t>
    <rPh sb="0" eb="2">
      <t>フリコミ</t>
    </rPh>
    <rPh sb="2" eb="4">
      <t>キンガク</t>
    </rPh>
    <phoneticPr fontId="5"/>
  </si>
  <si>
    <t>③「令和４年度日液協ＷＧ討論会報告書について」</t>
    <phoneticPr fontId="5"/>
  </si>
  <si>
    <t>１５０名</t>
    <rPh sb="3" eb="4">
      <t>メイ</t>
    </rPh>
    <phoneticPr fontId="5"/>
  </si>
  <si>
    <t>※受講料は３月２４日（金）までにお振込をお願いいたします。</t>
    <rPh sb="11" eb="12">
      <t>キン</t>
    </rPh>
    <phoneticPr fontId="5"/>
  </si>
  <si>
    <t>ＡＰ日本橋</t>
    <phoneticPr fontId="5"/>
  </si>
  <si>
    <t>東京都中央区日本橋３丁目６−２　日本橋フロント６Ｆ（別添１：地図参照）</t>
    <phoneticPr fontId="5"/>
  </si>
  <si>
    <t>配信期間：４月１４日（金）１３：００　～　５月１３日（土）１７：００</t>
    <rPh sb="11" eb="12">
      <t>キン</t>
    </rPh>
    <rPh sb="27" eb="28">
      <t>ド</t>
    </rPh>
    <phoneticPr fontId="5"/>
  </si>
  <si>
    <t>３月２８日（火）１４：００～１７：００</t>
    <phoneticPr fontId="5"/>
  </si>
  <si>
    <t>※お申込いただいた場合、オンデマンド配信用のＵＲＬ等は４月６日より
　Ｅメールにて送信を予定しております。</t>
    <phoneticPr fontId="5"/>
  </si>
  <si>
    <t>　申込書は全Ｌ協ホームページからもダウンロード可能です。</t>
    <rPh sb="5" eb="6">
      <t>ゼン</t>
    </rPh>
    <rPh sb="7" eb="8">
      <t>キョウ</t>
    </rPh>
    <phoneticPr fontId="5"/>
  </si>
  <si>
    <t>瀬谷・ 野本 ・ 北邨(ｷﾀﾑﾗ)</t>
    <rPh sb="0" eb="2">
      <t>セヤ</t>
    </rPh>
    <rPh sb="4" eb="6">
      <t>ノモト</t>
    </rPh>
    <phoneticPr fontId="5"/>
  </si>
  <si>
    <t>jlsa05@japanlpg.or.jp</t>
    <phoneticPr fontId="5"/>
  </si>
  <si>
    <t>みずほ銀行　新橋支店</t>
    <phoneticPr fontId="5"/>
  </si>
  <si>
    <t>普通預金　４５６８２３７</t>
    <phoneticPr fontId="5"/>
  </si>
  <si>
    <t>一般社団法人全国ＬＰガス協会　＜(シャ)ゼンコクエルピーガスキョウカイ＞</t>
    <phoneticPr fontId="5"/>
  </si>
  <si>
    <t>全Ｌ協保安・業務Ｇ４第１９２号</t>
    <phoneticPr fontId="5"/>
  </si>
  <si>
    <t>オンデマンド配信：４月１４日（金）１３：００配信開始　～　５月１３日（土）１７：００配信終了</t>
    <rPh sb="15" eb="16">
      <t>キン</t>
    </rPh>
    <rPh sb="35" eb="36">
      <t>ド</t>
    </rPh>
    <phoneticPr fontId="5"/>
  </si>
  <si>
    <t>会場：３月２８日（火）１４:００～　ＡＰ日本橋</t>
    <phoneticPr fontId="5"/>
  </si>
  <si>
    <t>３月２８日（火）１４:００～</t>
    <phoneticPr fontId="5"/>
  </si>
  <si>
    <t>※オンデマンド配信用ＵＲＬ等の送信後のキャンセル対応及びお振込後の返金対応は
　いたしかねますので、予めご了承ください。</t>
    <rPh sb="33" eb="35">
      <t>ヘンキン</t>
    </rPh>
    <phoneticPr fontId="5"/>
  </si>
  <si>
    <t>２．講習内容（講習時間はそれぞれ４５～６０分間になります）</t>
    <phoneticPr fontId="5"/>
  </si>
  <si>
    <t>申込書(別紙)に所定事項を入力いただき、３月２０日（月）までに当協会までＥメールにてご送信ください。</t>
    <rPh sb="21" eb="22">
      <t>ガツ</t>
    </rPh>
    <rPh sb="24" eb="25">
      <t>ニチ</t>
    </rPh>
    <rPh sb="26" eb="27">
      <t>ゲツ</t>
    </rPh>
    <phoneticPr fontId="5"/>
  </si>
  <si>
    <t>　　サンリン㈱ 取締役　営業本部保安部長　熊井　一浩　氏（日液協　保安委員）</t>
    <phoneticPr fontId="5"/>
  </si>
  <si>
    <t>　　討論会テーマⅠ：容器流出防止措置　省令施行後の取組み状況</t>
    <rPh sb="2" eb="5">
      <t>トウロンカイ</t>
    </rPh>
    <phoneticPr fontId="5"/>
  </si>
  <si>
    <t>　　討論会テーマⅡ：コロナ禍等の状況下における定期保安点検調査・配送・集中監視
　　　　　　　　　　センターの対応</t>
    <rPh sb="2" eb="5">
      <t>トウロンカイ</t>
    </rPh>
    <phoneticPr fontId="5"/>
  </si>
  <si>
    <t>　　伊丹産業㈱　取締役保安部部長　倉津　克典　氏（日液協　保安委員）</t>
    <phoneticPr fontId="5"/>
  </si>
  <si>
    <t>　標記講習会を下記のとおり開催することになりましたので、多くの方々にご参加いただきますようご案内申し上げます。
　開催方法につきましては、会場及びオンデマンド配信の併用開催となります。
　つきましては、都道府県協会におかれましては会員に対し、直接会員及び賛助会員におかれましては営業所等に対し、ご周知くださいますようお願い申し上げます。</t>
    <rPh sb="28" eb="29">
      <t>オオ</t>
    </rPh>
    <rPh sb="31" eb="33">
      <t>カタガタ</t>
    </rPh>
    <rPh sb="35" eb="37">
      <t>サンカ</t>
    </rPh>
    <rPh sb="46" eb="48">
      <t>アンナイ</t>
    </rPh>
    <rPh sb="48" eb="49">
      <t>モウ</t>
    </rPh>
    <rPh sb="50" eb="51">
      <t>ア</t>
    </rPh>
    <phoneticPr fontId="5"/>
  </si>
  <si>
    <t>受講料振込予定日</t>
  </si>
  <si>
    <t>②「バルク供給マニュアルの改訂について」</t>
    <phoneticPr fontId="5"/>
  </si>
  <si>
    <t>申込者氏名</t>
  </si>
  <si>
    <t>申込日</t>
    <phoneticPr fontId="5"/>
  </si>
  <si>
    <t>入金日</t>
    <rPh sb="0" eb="3">
      <t>ニュウキンビ</t>
    </rPh>
    <phoneticPr fontId="6"/>
  </si>
  <si>
    <t>令和５年２月１５日</t>
    <phoneticPr fontId="5"/>
  </si>
  <si>
    <t>　　経済産業省 産業保安グループ ガス安全室</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</si>
</sst>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6" formatCode="&quot;¥&quot;#,##0;[Red]&quot;¥&quot;\-#,##0"/>
    <numFmt numFmtId="176" formatCode="[$-411]ggge&quot;年&quot;m&quot;月&quot;d&quot;日&quot;;@"/>
    <numFmt numFmtId="177" formatCode="[&lt;=999]000;[&lt;=9999]000\-00;000\-0000"/>
    <numFmt numFmtId="178" formatCode="m/d;@"/>
  </numFmts>
  <fonts count="23">
    <font>
      <sz val="12"/>
      <color theme="1"/>
      <name val="ＭＳ ゴシック"/>
      <family val="2"/>
      <charset val="128"/>
    </font>
    <font>
      <sz val="12"/>
      <color theme="1"/>
      <name val="ＭＳ ゴシック"/>
      <family val="3"/>
      <charset val="128"/>
    </font>
    <font>
      <b/>
      <sz val="12"/>
      <color theme="1"/>
      <name val="ＭＳ ゴシック"/>
      <family val="3"/>
      <charset val="128"/>
    </font>
    <font>
      <u/>
      <sz val="12"/>
      <color theme="1"/>
      <name val="ＭＳ ゴシック"/>
      <family val="3"/>
      <charset val="128"/>
    </font>
    <font>
      <sz val="11"/>
      <color theme="1"/>
      <name val="ＭＳ ゴシック"/>
      <family val="3"/>
      <charset val="128"/>
    </font>
    <font>
      <sz val="6"/>
      <name val="ＭＳ ゴシック"/>
      <family val="2"/>
      <charset val="128"/>
    </font>
    <font>
      <sz val="12"/>
      <color rgb="FFFF0000"/>
      <name val="ＭＳ ゴシック"/>
      <family val="3"/>
      <charset val="128"/>
    </font>
    <font>
      <b/>
      <sz val="12"/>
      <color rgb="FFFF0000"/>
      <name val="ＭＳ ゴシック"/>
      <family val="3"/>
      <charset val="128"/>
    </font>
    <font>
      <u/>
      <sz val="12"/>
      <color theme="10"/>
      <name val="ＭＳ ゴシック"/>
      <family val="2"/>
      <charset val="128"/>
    </font>
    <font>
      <b/>
      <sz val="18"/>
      <color theme="1"/>
      <name val="ＭＳ ゴシック"/>
      <family val="3"/>
      <charset val="128"/>
    </font>
    <font>
      <sz val="10.5"/>
      <color theme="1"/>
      <name val="ＭＳ ゴシック"/>
      <family val="3"/>
      <charset val="128"/>
    </font>
    <font>
      <sz val="18"/>
      <color theme="1"/>
      <name val="ＭＳ ゴシック"/>
      <family val="2"/>
      <charset val="128"/>
    </font>
    <font>
      <b/>
      <sz val="12"/>
      <name val="ＭＳ ゴシック"/>
      <family val="3"/>
      <charset val="128"/>
    </font>
    <font>
      <sz val="14"/>
      <name val="ＭＳ ゴシック"/>
      <family val="3"/>
      <charset val="128"/>
    </font>
    <font>
      <sz val="12"/>
      <color theme="10"/>
      <name val="ＭＳ ゴシック"/>
      <family val="2"/>
      <charset val="128"/>
    </font>
    <font>
      <sz val="12"/>
      <name val="ＭＳ ゴシック"/>
      <family val="2"/>
      <charset val="128"/>
    </font>
    <font>
      <sz val="10"/>
      <color theme="1"/>
      <name val="ＭＳ ゴシック"/>
      <family val="2"/>
      <charset val="128"/>
    </font>
    <font>
      <sz val="10"/>
      <color theme="1"/>
      <name val="ＭＳ ゴシック"/>
      <family val="3"/>
      <charset val="128"/>
    </font>
    <font>
      <b/>
      <sz val="9"/>
      <color indexed="81"/>
      <name val="MS P ゴシック"/>
      <family val="3"/>
      <charset val="128"/>
    </font>
    <font>
      <sz val="12"/>
      <name val="ＭＳ ゴシック"/>
      <family val="3"/>
      <charset val="128"/>
    </font>
    <font>
      <b/>
      <u/>
      <sz val="12"/>
      <name val="ＭＳ ゴシック"/>
      <family val="3"/>
      <charset val="128"/>
    </font>
    <font>
      <u/>
      <sz val="12"/>
      <name val="ＭＳ ゴシック"/>
      <family val="3"/>
      <charset val="128"/>
    </font>
    <font>
      <u/>
      <sz val="12"/>
      <name val="ＭＳ ゴシック"/>
      <family val="2"/>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dashed">
        <color auto="1"/>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02">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lignment vertical="center"/>
    </xf>
    <xf numFmtId="0" fontId="2" fillId="0" borderId="0" xfId="0" applyFont="1">
      <alignment vertical="center"/>
    </xf>
    <xf numFmtId="0" fontId="0" fillId="0" borderId="0" xfId="0" applyAlignment="1">
      <alignment vertical="center"/>
    </xf>
    <xf numFmtId="0" fontId="9" fillId="0" borderId="0" xfId="0" applyFont="1" applyAlignment="1">
      <alignment horizontal="right" vertical="center"/>
    </xf>
    <xf numFmtId="0" fontId="1" fillId="0" borderId="0" xfId="0" applyFont="1" applyAlignment="1">
      <alignment horizontal="justify" vertical="center"/>
    </xf>
    <xf numFmtId="0" fontId="0" fillId="0" borderId="0" xfId="0" applyAlignment="1">
      <alignment horizontal="left" vertical="center"/>
    </xf>
    <xf numFmtId="0" fontId="2" fillId="0" borderId="0" xfId="0" applyFont="1" applyAlignment="1">
      <alignment horizontal="left" vertical="center" indent="1"/>
    </xf>
    <xf numFmtId="0" fontId="1" fillId="0" borderId="0" xfId="0" applyFont="1" applyAlignment="1">
      <alignment horizontal="right" vertical="center"/>
    </xf>
    <xf numFmtId="0" fontId="7" fillId="0" borderId="0" xfId="0" applyFont="1">
      <alignment vertical="center"/>
    </xf>
    <xf numFmtId="0" fontId="2" fillId="0" borderId="0" xfId="0" applyFont="1" applyAlignment="1">
      <alignment vertical="center"/>
    </xf>
    <xf numFmtId="0" fontId="12" fillId="0" borderId="0" xfId="0" applyFont="1" applyAlignment="1">
      <alignment horizontal="lef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2" xfId="0" applyBorder="1" applyAlignment="1">
      <alignment horizontal="right" vertical="center" shrinkToFit="1"/>
    </xf>
    <xf numFmtId="0" fontId="6" fillId="0" borderId="0" xfId="0" applyFont="1" applyAlignment="1">
      <alignment vertical="center"/>
    </xf>
    <xf numFmtId="0" fontId="0" fillId="0" borderId="1" xfId="0" applyBorder="1" applyAlignment="1">
      <alignment horizontal="center" vertical="center" shrinkToFit="1"/>
    </xf>
    <xf numFmtId="0" fontId="0" fillId="0" borderId="1" xfId="0" applyFill="1" applyBorder="1" applyAlignment="1">
      <alignment horizontal="center" vertical="center" shrinkToFit="1"/>
    </xf>
    <xf numFmtId="0" fontId="0" fillId="0" borderId="1" xfId="0" applyNumberFormat="1" applyBorder="1" applyAlignment="1">
      <alignment vertical="center" shrinkToFit="1"/>
    </xf>
    <xf numFmtId="0" fontId="0" fillId="2" borderId="1" xfId="0" applyFill="1" applyBorder="1" applyAlignment="1">
      <alignment horizontal="left" vertical="center" shrinkToFit="1"/>
    </xf>
    <xf numFmtId="177" fontId="0" fillId="2" borderId="1" xfId="0" applyNumberFormat="1" applyFill="1" applyBorder="1" applyAlignment="1">
      <alignment horizontal="left" vertical="center" shrinkToFit="1"/>
    </xf>
    <xf numFmtId="49" fontId="0" fillId="2" borderId="1" xfId="0" applyNumberFormat="1" applyFill="1" applyBorder="1" applyAlignment="1">
      <alignment horizontal="left" vertical="center" shrinkToFit="1"/>
    </xf>
    <xf numFmtId="0" fontId="14" fillId="2" borderId="1" xfId="1" applyFont="1" applyFill="1" applyBorder="1" applyAlignment="1">
      <alignment horizontal="left" vertical="center" shrinkToFit="1"/>
    </xf>
    <xf numFmtId="0" fontId="8" fillId="2" borderId="1" xfId="1" applyFill="1" applyBorder="1" applyAlignment="1">
      <alignment horizontal="left" vertical="center" shrinkToFit="1"/>
    </xf>
    <xf numFmtId="0" fontId="0" fillId="0" borderId="6" xfId="0" applyBorder="1" applyAlignment="1">
      <alignment vertical="center"/>
    </xf>
    <xf numFmtId="0" fontId="15" fillId="0" borderId="0" xfId="0" applyFont="1">
      <alignment vertical="center"/>
    </xf>
    <xf numFmtId="0" fontId="4" fillId="0" borderId="0" xfId="0" applyFont="1" applyAlignment="1">
      <alignment vertical="center"/>
    </xf>
    <xf numFmtId="0" fontId="0" fillId="0" borderId="7" xfId="0" applyBorder="1">
      <alignment vertical="center"/>
    </xf>
    <xf numFmtId="0" fontId="0" fillId="0" borderId="0" xfId="0" applyBorder="1">
      <alignment vertical="center"/>
    </xf>
    <xf numFmtId="0" fontId="0" fillId="0" borderId="1" xfId="0" applyBorder="1" applyAlignment="1">
      <alignment vertical="center"/>
    </xf>
    <xf numFmtId="0" fontId="0" fillId="0" borderId="0" xfId="0" applyBorder="1" applyAlignment="1">
      <alignment vertical="center"/>
    </xf>
    <xf numFmtId="0" fontId="0" fillId="0" borderId="1" xfId="0" applyBorder="1" applyAlignment="1">
      <alignment horizontal="center" vertical="center"/>
    </xf>
    <xf numFmtId="0" fontId="0" fillId="0" borderId="6" xfId="0" applyFill="1" applyBorder="1" applyAlignment="1">
      <alignment horizontal="left" vertical="center"/>
    </xf>
    <xf numFmtId="177" fontId="0" fillId="0" borderId="0" xfId="0" applyNumberFormat="1">
      <alignment vertical="center"/>
    </xf>
    <xf numFmtId="6" fontId="0" fillId="0" borderId="0" xfId="0" applyNumberFormat="1">
      <alignment vertical="center"/>
    </xf>
    <xf numFmtId="49" fontId="0" fillId="0" borderId="0" xfId="0" applyNumberFormat="1">
      <alignment vertical="center"/>
    </xf>
    <xf numFmtId="0" fontId="19" fillId="0" borderId="0" xfId="0" applyFont="1">
      <alignment vertical="center"/>
    </xf>
    <xf numFmtId="0" fontId="0" fillId="0" borderId="3" xfId="0" applyFill="1" applyBorder="1" applyAlignment="1">
      <alignment vertical="center"/>
    </xf>
    <xf numFmtId="6" fontId="15" fillId="0" borderId="4" xfId="0" applyNumberFormat="1" applyFont="1" applyBorder="1" applyAlignment="1">
      <alignment horizontal="center" vertical="center"/>
    </xf>
    <xf numFmtId="0" fontId="0" fillId="0" borderId="3" xfId="0" applyBorder="1" applyAlignment="1">
      <alignment horizontal="center" vertical="center"/>
    </xf>
    <xf numFmtId="0" fontId="19" fillId="0" borderId="0" xfId="0" applyFont="1" applyAlignment="1">
      <alignment vertical="center" wrapText="1"/>
    </xf>
    <xf numFmtId="0" fontId="15" fillId="0" borderId="0" xfId="0" applyFont="1" applyAlignment="1">
      <alignment horizontal="right" vertical="center"/>
    </xf>
    <xf numFmtId="0" fontId="12" fillId="0" borderId="0" xfId="0" applyFont="1">
      <alignment vertical="center"/>
    </xf>
    <xf numFmtId="5" fontId="19" fillId="0" borderId="0" xfId="0" applyNumberFormat="1" applyFont="1">
      <alignment vertical="center"/>
    </xf>
    <xf numFmtId="0" fontId="20" fillId="0" borderId="0" xfId="0" applyFont="1">
      <alignment vertical="center"/>
    </xf>
    <xf numFmtId="0" fontId="19" fillId="0" borderId="0" xfId="0" applyFont="1" applyFill="1">
      <alignment vertical="center"/>
    </xf>
    <xf numFmtId="0" fontId="19" fillId="0" borderId="0" xfId="0" applyFont="1" applyAlignment="1">
      <alignment vertical="center"/>
    </xf>
    <xf numFmtId="0" fontId="22" fillId="0" borderId="0" xfId="1" applyFont="1" applyFill="1">
      <alignment vertical="center"/>
    </xf>
    <xf numFmtId="178" fontId="0" fillId="0" borderId="0" xfId="0" applyNumberFormat="1">
      <alignment vertical="center"/>
    </xf>
    <xf numFmtId="0" fontId="0" fillId="0" borderId="0" xfId="0" applyAlignment="1">
      <alignment vertical="center" shrinkToFit="1"/>
    </xf>
    <xf numFmtId="0" fontId="0" fillId="0" borderId="0" xfId="0" applyAlignment="1">
      <alignment horizontal="center" vertical="center"/>
    </xf>
    <xf numFmtId="0" fontId="0" fillId="0" borderId="0" xfId="0" applyNumberFormat="1" applyAlignment="1">
      <alignment vertical="center" shrinkToFit="1"/>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0" xfId="0" applyFont="1" applyAlignment="1">
      <alignment vertical="center"/>
    </xf>
    <xf numFmtId="0" fontId="12" fillId="2" borderId="0" xfId="0" applyFont="1" applyFill="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0" fontId="12" fillId="3" borderId="0" xfId="0" applyFont="1" applyFill="1" applyAlignment="1">
      <alignment horizontal="center" vertical="center"/>
    </xf>
    <xf numFmtId="0" fontId="19" fillId="0" borderId="0" xfId="0" applyFont="1" applyAlignment="1">
      <alignment horizontal="center" vertical="center" shrinkToFit="1"/>
    </xf>
    <xf numFmtId="0" fontId="19" fillId="0" borderId="0" xfId="0" applyFont="1" applyAlignment="1">
      <alignment vertical="center" shrinkToFit="1"/>
    </xf>
    <xf numFmtId="0" fontId="19" fillId="0" borderId="0" xfId="0" applyFont="1" applyAlignment="1">
      <alignment horizontal="right" vertical="center"/>
    </xf>
    <xf numFmtId="0" fontId="21" fillId="0" borderId="0" xfId="1" applyFont="1" applyAlignment="1">
      <alignment horizontal="left" vertical="center" shrinkToFit="1"/>
    </xf>
    <xf numFmtId="0" fontId="19" fillId="0" borderId="0" xfId="0" applyFont="1" applyAlignment="1">
      <alignment horizontal="left" vertical="center" shrinkToFit="1"/>
    </xf>
    <xf numFmtId="0" fontId="2" fillId="2"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8" fillId="0" borderId="0" xfId="1" applyAlignment="1">
      <alignment vertical="center" wrapText="1"/>
    </xf>
    <xf numFmtId="0" fontId="0" fillId="0" borderId="0" xfId="0" applyAlignment="1">
      <alignment vertical="center" wrapText="1"/>
    </xf>
    <xf numFmtId="0" fontId="8" fillId="0" borderId="0" xfId="1" applyAlignment="1">
      <alignment vertical="center" shrinkToFit="1"/>
    </xf>
    <xf numFmtId="0" fontId="0" fillId="0" borderId="0" xfId="0" applyAlignment="1">
      <alignment vertical="center" shrinkToFit="1"/>
    </xf>
    <xf numFmtId="0" fontId="2" fillId="3" borderId="0" xfId="0" applyFont="1" applyFill="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shrinkToFit="1"/>
    </xf>
    <xf numFmtId="0" fontId="0" fillId="0" borderId="1" xfId="0" applyBorder="1" applyAlignment="1">
      <alignment vertical="center"/>
    </xf>
    <xf numFmtId="0" fontId="0" fillId="0" borderId="1" xfId="0" applyBorder="1" applyAlignment="1">
      <alignment horizontal="center" vertical="center"/>
    </xf>
    <xf numFmtId="6" fontId="0" fillId="0" borderId="1" xfId="0" applyNumberFormat="1" applyBorder="1" applyAlignment="1">
      <alignment vertical="center"/>
    </xf>
    <xf numFmtId="176" fontId="0" fillId="2" borderId="2" xfId="0" applyNumberFormat="1" applyFill="1" applyBorder="1" applyAlignment="1">
      <alignment vertical="center"/>
    </xf>
    <xf numFmtId="0" fontId="0" fillId="2" borderId="3" xfId="0" applyNumberFormat="1" applyFill="1" applyBorder="1" applyAlignment="1">
      <alignment horizontal="left" vertical="center"/>
    </xf>
    <xf numFmtId="0" fontId="0" fillId="0" borderId="3" xfId="0" applyBorder="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0" fillId="0" borderId="0" xfId="0" applyAlignment="1">
      <alignmen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19" fillId="0" borderId="0" xfId="0" applyFont="1" applyAlignment="1">
      <alignment horizontal="left"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right" vertical="center"/>
    </xf>
    <xf numFmtId="6" fontId="0" fillId="0" borderId="5" xfId="0" applyNumberFormat="1" applyBorder="1" applyAlignment="1">
      <alignment vertical="center"/>
    </xf>
    <xf numFmtId="0" fontId="2" fillId="0" borderId="1" xfId="0" applyFont="1" applyBorder="1" applyAlignment="1">
      <alignment horizontal="center" vertical="center"/>
    </xf>
    <xf numFmtId="176" fontId="0" fillId="2" borderId="1" xfId="0" applyNumberFormat="1" applyFill="1" applyBorder="1" applyAlignment="1">
      <alignment horizontal="center" vertical="center"/>
    </xf>
    <xf numFmtId="0" fontId="4" fillId="0" borderId="0" xfId="0" applyFont="1" applyAlignment="1">
      <alignment horizontal="justify" vertical="center" wrapText="1"/>
    </xf>
    <xf numFmtId="0" fontId="16" fillId="0" borderId="0" xfId="0" applyFont="1" applyAlignment="1">
      <alignment vertical="center" wrapText="1"/>
    </xf>
    <xf numFmtId="0" fontId="17" fillId="0" borderId="0" xfId="0" applyFont="1" applyAlignment="1">
      <alignment vertical="center" wrapText="1"/>
    </xf>
    <xf numFmtId="0" fontId="17" fillId="0" borderId="0" xfId="0" applyFont="1" applyAlignment="1">
      <alignment vertical="center"/>
    </xf>
    <xf numFmtId="0" fontId="10" fillId="0" borderId="4" xfId="0" applyFont="1" applyBorder="1" applyAlignment="1">
      <alignment horizontal="center" vertical="center" shrinkToFit="1"/>
    </xf>
    <xf numFmtId="0" fontId="0" fillId="0" borderId="5" xfId="0" applyBorder="1" applyAlignment="1">
      <alignment horizontal="center" vertical="center"/>
    </xf>
    <xf numFmtId="0" fontId="15" fillId="0" borderId="0" xfId="0" quotePrefix="1" applyFont="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CCCC"/>
      <color rgb="FFFFD5D5"/>
      <color rgb="FFCCFF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121430</xdr:colOff>
      <xdr:row>3</xdr:row>
      <xdr:rowOff>30895</xdr:rowOff>
    </xdr:from>
    <xdr:to>
      <xdr:col>8</xdr:col>
      <xdr:colOff>637308</xdr:colOff>
      <xdr:row>32</xdr:row>
      <xdr:rowOff>53755</xdr:rowOff>
    </xdr:to>
    <xdr:pic>
      <xdr:nvPicPr>
        <xdr:cNvPr id="11" name="図 10"/>
        <xdr:cNvPicPr>
          <a:picLocks noChangeAspect="1"/>
        </xdr:cNvPicPr>
      </xdr:nvPicPr>
      <xdr:blipFill>
        <a:blip xmlns:r="http://schemas.openxmlformats.org/officeDocument/2006/relationships" r:embed="rId1"/>
        <a:stretch>
          <a:fillRect/>
        </a:stretch>
      </xdr:blipFill>
      <xdr:spPr>
        <a:xfrm>
          <a:off x="121430" y="1206552"/>
          <a:ext cx="5915192" cy="5389517"/>
        </a:xfrm>
        <a:prstGeom prst="rect">
          <a:avLst/>
        </a:prstGeom>
      </xdr:spPr>
    </xdr:pic>
    <xdr:clientData/>
  </xdr:twoCellAnchor>
  <xdr:twoCellAnchor editAs="oneCell">
    <xdr:from>
      <xdr:col>7</xdr:col>
      <xdr:colOff>408550</xdr:colOff>
      <xdr:row>3</xdr:row>
      <xdr:rowOff>155510</xdr:rowOff>
    </xdr:from>
    <xdr:to>
      <xdr:col>9</xdr:col>
      <xdr:colOff>706</xdr:colOff>
      <xdr:row>7</xdr:row>
      <xdr:rowOff>175328</xdr:rowOff>
    </xdr:to>
    <xdr:pic>
      <xdr:nvPicPr>
        <xdr:cNvPr id="10" name="図 9"/>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32950" y="1331167"/>
          <a:ext cx="932089" cy="7600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xdr:colOff>
      <xdr:row>35</xdr:row>
      <xdr:rowOff>52387</xdr:rowOff>
    </xdr:from>
    <xdr:to>
      <xdr:col>5</xdr:col>
      <xdr:colOff>225720</xdr:colOff>
      <xdr:row>35</xdr:row>
      <xdr:rowOff>350520</xdr:rowOff>
    </xdr:to>
    <xdr:sp macro="" textlink="">
      <xdr:nvSpPr>
        <xdr:cNvPr id="2" name="角丸四角形 1"/>
        <xdr:cNvSpPr/>
      </xdr:nvSpPr>
      <xdr:spPr>
        <a:xfrm>
          <a:off x="68580" y="9120187"/>
          <a:ext cx="3677580" cy="298133"/>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algn="l"/>
          <a:r>
            <a:rPr lang="ja-JP" altLang="ja-JP" sz="1050">
              <a:solidFill>
                <a:schemeClr val="dk1"/>
              </a:solidFill>
              <a:effectLst/>
              <a:latin typeface="+mn-lt"/>
              <a:ea typeface="+mn-ea"/>
              <a:cs typeface="+mn-cs"/>
            </a:rPr>
            <a:t>申込書をメールで送信</a:t>
          </a:r>
          <a:r>
            <a:rPr lang="ja-JP" altLang="en-US" sz="1050">
              <a:solidFill>
                <a:schemeClr val="dk1"/>
              </a:solidFill>
              <a:effectLst/>
              <a:latin typeface="+mn-lt"/>
              <a:ea typeface="+mn-ea"/>
              <a:cs typeface="+mn-cs"/>
            </a:rPr>
            <a:t>ください。</a:t>
          </a:r>
          <a:endParaRPr kumimoji="1" lang="ja-JP" altLang="en-US" sz="1050"/>
        </a:p>
      </xdr:txBody>
    </xdr:sp>
    <xdr:clientData/>
  </xdr:twoCellAnchor>
  <xdr:twoCellAnchor>
    <xdr:from>
      <xdr:col>0</xdr:col>
      <xdr:colOff>78268</xdr:colOff>
      <xdr:row>37</xdr:row>
      <xdr:rowOff>32427</xdr:rowOff>
    </xdr:from>
    <xdr:to>
      <xdr:col>8</xdr:col>
      <xdr:colOff>172571</xdr:colOff>
      <xdr:row>39</xdr:row>
      <xdr:rowOff>42</xdr:rowOff>
    </xdr:to>
    <xdr:sp macro="" textlink="">
      <xdr:nvSpPr>
        <xdr:cNvPr id="3" name="角丸四角形 2"/>
        <xdr:cNvSpPr/>
      </xdr:nvSpPr>
      <xdr:spPr>
        <a:xfrm>
          <a:off x="78268" y="9664107"/>
          <a:ext cx="6289363" cy="333375"/>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u="none">
              <a:solidFill>
                <a:sysClr val="windowText" lastClr="000000"/>
              </a:solidFill>
              <a:effectLst/>
              <a:latin typeface="+mn-lt"/>
              <a:ea typeface="+mn-ea"/>
              <a:cs typeface="+mn-cs"/>
            </a:rPr>
            <a:t>受講料のご入金は令和５年</a:t>
          </a:r>
          <a:r>
            <a:rPr kumimoji="0" lang="ja-JP" altLang="en-US" sz="1100" u="none">
              <a:solidFill>
                <a:sysClr val="windowText" lastClr="000000"/>
              </a:solidFill>
              <a:effectLst/>
              <a:latin typeface="+mn-lt"/>
              <a:ea typeface="+mn-ea"/>
              <a:cs typeface="+mn-cs"/>
            </a:rPr>
            <a:t>３</a:t>
          </a:r>
          <a:r>
            <a:rPr lang="ja-JP" altLang="ja-JP" sz="1100" u="none">
              <a:solidFill>
                <a:sysClr val="windowText" lastClr="000000"/>
              </a:solidFill>
              <a:effectLst/>
              <a:latin typeface="+mn-lt"/>
              <a:ea typeface="+mn-ea"/>
              <a:cs typeface="+mn-cs"/>
            </a:rPr>
            <a:t>月</a:t>
          </a:r>
          <a:r>
            <a:rPr lang="ja-JP" altLang="en-US" sz="1100" u="none">
              <a:solidFill>
                <a:sysClr val="windowText" lastClr="000000"/>
              </a:solidFill>
              <a:effectLst/>
              <a:latin typeface="+mn-lt"/>
              <a:ea typeface="+mn-ea"/>
              <a:cs typeface="+mn-cs"/>
            </a:rPr>
            <a:t>２４</a:t>
          </a:r>
          <a:r>
            <a:rPr lang="ja-JP" altLang="ja-JP" sz="1100" u="none">
              <a:solidFill>
                <a:sysClr val="windowText" lastClr="000000"/>
              </a:solidFill>
              <a:effectLst/>
              <a:latin typeface="+mn-lt"/>
              <a:ea typeface="+mn-ea"/>
              <a:cs typeface="+mn-cs"/>
            </a:rPr>
            <a:t>日（</a:t>
          </a:r>
          <a:r>
            <a:rPr lang="ja-JP" altLang="en-US" sz="1100" u="none">
              <a:solidFill>
                <a:sysClr val="windowText" lastClr="000000"/>
              </a:solidFill>
              <a:effectLst/>
              <a:latin typeface="+mn-lt"/>
              <a:ea typeface="+mn-ea"/>
              <a:cs typeface="+mn-cs"/>
            </a:rPr>
            <a:t>金</a:t>
          </a:r>
          <a:r>
            <a:rPr lang="ja-JP" altLang="ja-JP" sz="1100" u="none">
              <a:solidFill>
                <a:sysClr val="windowText" lastClr="000000"/>
              </a:solidFill>
              <a:effectLst/>
              <a:latin typeface="+mn-lt"/>
              <a:ea typeface="+mn-ea"/>
              <a:cs typeface="+mn-cs"/>
            </a:rPr>
            <a:t>）までにお願いします。</a:t>
          </a:r>
          <a:endParaRPr lang="ja-JP" altLang="ja-JP" sz="1050" u="none">
            <a:solidFill>
              <a:sysClr val="windowText" lastClr="000000"/>
            </a:solidFill>
            <a:effectLst/>
          </a:endParaRPr>
        </a:p>
      </xdr:txBody>
    </xdr:sp>
    <xdr:clientData/>
  </xdr:twoCellAnchor>
  <xdr:twoCellAnchor>
    <xdr:from>
      <xdr:col>0</xdr:col>
      <xdr:colOff>42906</xdr:colOff>
      <xdr:row>40</xdr:row>
      <xdr:rowOff>45721</xdr:rowOff>
    </xdr:from>
    <xdr:to>
      <xdr:col>9</xdr:col>
      <xdr:colOff>579119</xdr:colOff>
      <xdr:row>45</xdr:row>
      <xdr:rowOff>167640</xdr:rowOff>
    </xdr:to>
    <xdr:sp macro="" textlink="">
      <xdr:nvSpPr>
        <xdr:cNvPr id="4" name="角丸四角形 3"/>
        <xdr:cNvSpPr/>
      </xdr:nvSpPr>
      <xdr:spPr>
        <a:xfrm>
          <a:off x="42906" y="10226041"/>
          <a:ext cx="7546613" cy="1036319"/>
        </a:xfrm>
        <a:prstGeom prst="roundRect">
          <a:avLst>
            <a:gd name="adj" fmla="val 11016"/>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tIns="0" bIns="0" rtlCol="0" anchor="ctr" anchorCtr="0"/>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050">
              <a:solidFill>
                <a:schemeClr val="dk1"/>
              </a:solidFill>
              <a:effectLst/>
              <a:latin typeface="+mn-lt"/>
              <a:ea typeface="+mn-ea"/>
              <a:cs typeface="+mn-cs"/>
            </a:rPr>
            <a:t>会場：受付後、Ｅメールにて受講票を送信します。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lang="ja-JP" altLang="ja-JP" sz="1050">
              <a:solidFill>
                <a:schemeClr val="dk1"/>
              </a:solidFill>
              <a:effectLst/>
              <a:latin typeface="+mn-lt"/>
              <a:ea typeface="+mn-ea"/>
              <a:cs typeface="+mn-cs"/>
            </a:rPr>
            <a:t>オンデマンド</a:t>
          </a:r>
          <a:r>
            <a:rPr lang="ja-JP" altLang="en-US" sz="1050">
              <a:solidFill>
                <a:schemeClr val="dk1"/>
              </a:solidFill>
              <a:effectLst/>
              <a:latin typeface="+mn-lt"/>
              <a:ea typeface="+mn-ea"/>
              <a:cs typeface="+mn-cs"/>
            </a:rPr>
            <a:t>配信：</a:t>
          </a:r>
          <a:r>
            <a:rPr lang="ja-JP" altLang="ja-JP" sz="1050">
              <a:solidFill>
                <a:schemeClr val="dk1"/>
              </a:solidFill>
              <a:effectLst/>
              <a:latin typeface="+mn-lt"/>
              <a:ea typeface="+mn-ea"/>
              <a:cs typeface="+mn-cs"/>
            </a:rPr>
            <a:t>配信用のＵＲＬ及び資料ダウンロード</a:t>
          </a:r>
          <a:r>
            <a:rPr lang="ja-JP" altLang="en-US" sz="1050">
              <a:solidFill>
                <a:schemeClr val="dk1"/>
              </a:solidFill>
              <a:effectLst/>
              <a:latin typeface="+mn-lt"/>
              <a:ea typeface="+mn-ea"/>
              <a:cs typeface="+mn-cs"/>
            </a:rPr>
            <a:t>用</a:t>
          </a:r>
          <a:r>
            <a:rPr lang="ja-JP" altLang="ja-JP" sz="1050">
              <a:solidFill>
                <a:schemeClr val="dk1"/>
              </a:solidFill>
              <a:effectLst/>
              <a:latin typeface="+mn-lt"/>
              <a:ea typeface="+mn-ea"/>
              <a:cs typeface="+mn-cs"/>
            </a:rPr>
            <a:t>ＵＲＬをＥメールにて送信</a:t>
          </a:r>
          <a:r>
            <a:rPr lang="ja-JP" altLang="en-US" sz="1050">
              <a:solidFill>
                <a:schemeClr val="dk1"/>
              </a:solidFill>
              <a:effectLst/>
              <a:latin typeface="+mn-lt"/>
              <a:ea typeface="+mn-ea"/>
              <a:cs typeface="+mn-cs"/>
            </a:rPr>
            <a:t>します。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４</a:t>
          </a:r>
          <a:r>
            <a:rPr lang="ja-JP" altLang="ja-JP" sz="1100">
              <a:solidFill>
                <a:schemeClr val="dk1"/>
              </a:solidFill>
              <a:effectLst/>
              <a:latin typeface="+mn-lt"/>
              <a:ea typeface="+mn-ea"/>
              <a:cs typeface="+mn-cs"/>
            </a:rPr>
            <a:t>月</a:t>
          </a:r>
          <a:r>
            <a:rPr lang="ja-JP" altLang="en-US" sz="1100">
              <a:solidFill>
                <a:schemeClr val="dk1"/>
              </a:solidFill>
              <a:effectLst/>
              <a:latin typeface="+mn-lt"/>
              <a:ea typeface="+mn-ea"/>
              <a:cs typeface="+mn-cs"/>
            </a:rPr>
            <a:t>６</a:t>
          </a:r>
          <a:r>
            <a:rPr lang="ja-JP" altLang="ja-JP" sz="1100">
              <a:solidFill>
                <a:schemeClr val="dk1"/>
              </a:solidFill>
              <a:effectLst/>
              <a:latin typeface="+mn-lt"/>
              <a:ea typeface="+mn-ea"/>
              <a:cs typeface="+mn-cs"/>
            </a:rPr>
            <a:t>日よりＥメールにて送信予定）</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lang="en-US" altLang="ja-JP" sz="1050" u="sng">
              <a:effectLst/>
            </a:rPr>
            <a:t>※</a:t>
          </a:r>
          <a:r>
            <a:rPr lang="ja-JP" altLang="en-US" sz="1050" u="sng">
              <a:effectLst/>
            </a:rPr>
            <a:t>オンデマン配信用ＵＲＬ等の送信後のキャンセル対応及びお振込後の返金対応はいたしかねますので、予めご了承ください。</a:t>
          </a:r>
          <a:endParaRPr lang="ja-JP" altLang="ja-JP" sz="1050" u="sng">
            <a:effectLst/>
          </a:endParaRPr>
        </a:p>
      </xdr:txBody>
    </xdr:sp>
    <xdr:clientData/>
  </xdr:twoCellAnchor>
  <xdr:twoCellAnchor>
    <xdr:from>
      <xdr:col>0</xdr:col>
      <xdr:colOff>58310</xdr:colOff>
      <xdr:row>47</xdr:row>
      <xdr:rowOff>15240</xdr:rowOff>
    </xdr:from>
    <xdr:to>
      <xdr:col>9</xdr:col>
      <xdr:colOff>601980</xdr:colOff>
      <xdr:row>50</xdr:row>
      <xdr:rowOff>53339</xdr:rowOff>
    </xdr:to>
    <xdr:sp macro="" textlink="">
      <xdr:nvSpPr>
        <xdr:cNvPr id="5" name="角丸四角形 4"/>
        <xdr:cNvSpPr/>
      </xdr:nvSpPr>
      <xdr:spPr>
        <a:xfrm>
          <a:off x="58310" y="11475720"/>
          <a:ext cx="7554070" cy="586739"/>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t"/>
        <a:lstStyle/>
        <a:p>
          <a:pPr algn="l"/>
          <a:r>
            <a:rPr lang="ja-JP" altLang="en-US" sz="1050">
              <a:solidFill>
                <a:schemeClr val="dk1"/>
              </a:solidFill>
              <a:effectLst/>
              <a:latin typeface="+mn-lt"/>
              <a:ea typeface="+mn-ea"/>
              <a:cs typeface="+mn-cs"/>
            </a:rPr>
            <a:t>会場：受付にて受講票の提示をお願いいたします。</a:t>
          </a:r>
          <a:endParaRPr lang="en-US" altLang="ja-JP" sz="1050">
            <a:solidFill>
              <a:schemeClr val="dk1"/>
            </a:solidFill>
            <a:effectLst/>
            <a:latin typeface="+mn-lt"/>
            <a:ea typeface="+mn-ea"/>
            <a:cs typeface="+mn-cs"/>
          </a:endParaRPr>
        </a:p>
        <a:p>
          <a:pPr algn="l"/>
          <a:r>
            <a:rPr lang="ja-JP" altLang="en-US" sz="1050">
              <a:solidFill>
                <a:schemeClr val="dk1"/>
              </a:solidFill>
              <a:effectLst/>
              <a:latin typeface="+mn-lt"/>
              <a:ea typeface="+mn-ea"/>
              <a:cs typeface="+mn-cs"/>
            </a:rPr>
            <a:t>オンデマンド：講習動画配信用ＵＲＬにアクセスいただき、</a:t>
          </a:r>
          <a:r>
            <a:rPr lang="ja-JP" altLang="ja-JP" sz="1050">
              <a:solidFill>
                <a:schemeClr val="dk1"/>
              </a:solidFill>
              <a:effectLst/>
              <a:latin typeface="+mn-lt"/>
              <a:ea typeface="+mn-ea"/>
              <a:cs typeface="+mn-cs"/>
            </a:rPr>
            <a:t>配信期間中に</a:t>
          </a:r>
          <a:r>
            <a:rPr lang="ja-JP" altLang="en-US" sz="1050">
              <a:solidFill>
                <a:schemeClr val="dk1"/>
              </a:solidFill>
              <a:effectLst/>
              <a:latin typeface="+mn-lt"/>
              <a:ea typeface="+mn-ea"/>
              <a:cs typeface="+mn-cs"/>
            </a:rPr>
            <a:t>ご</a:t>
          </a:r>
          <a:r>
            <a:rPr lang="ja-JP" altLang="ja-JP" sz="1050">
              <a:solidFill>
                <a:schemeClr val="dk1"/>
              </a:solidFill>
              <a:effectLst/>
              <a:latin typeface="+mn-lt"/>
              <a:ea typeface="+mn-ea"/>
              <a:cs typeface="+mn-cs"/>
            </a:rPr>
            <a:t>視聴ください。</a:t>
          </a:r>
          <a:endParaRPr kumimoji="1" lang="ja-JP" altLang="en-US" sz="1050"/>
        </a:p>
      </xdr:txBody>
    </xdr:sp>
    <xdr:clientData/>
  </xdr:twoCellAnchor>
  <xdr:twoCellAnchor>
    <xdr:from>
      <xdr:col>0</xdr:col>
      <xdr:colOff>83820</xdr:colOff>
      <xdr:row>51</xdr:row>
      <xdr:rowOff>45720</xdr:rowOff>
    </xdr:from>
    <xdr:to>
      <xdr:col>9</xdr:col>
      <xdr:colOff>563880</xdr:colOff>
      <xdr:row>51</xdr:row>
      <xdr:rowOff>472440</xdr:rowOff>
    </xdr:to>
    <xdr:sp macro="" textlink="">
      <xdr:nvSpPr>
        <xdr:cNvPr id="6" name="角丸四角形 5"/>
        <xdr:cNvSpPr/>
      </xdr:nvSpPr>
      <xdr:spPr>
        <a:xfrm>
          <a:off x="83820" y="12115800"/>
          <a:ext cx="7490460" cy="426720"/>
        </a:xfrm>
        <a:prstGeom prst="roundRect">
          <a:avLst/>
        </a:prstGeom>
        <a:noFill/>
        <a:ln w="19050">
          <a:solidFill>
            <a:srgbClr val="00B05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lsa05@japanlpg.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smartstream.ne.jp/manual/support-manual/09_recommend/index.htm" TargetMode="External"/><Relationship Id="rId1" Type="http://schemas.openxmlformats.org/officeDocument/2006/relationships/hyperlink" Target="https://www.smartstream.jp/mb/otsuki/demo/1m.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jlsa05@japanlpg.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tabSelected="1" zoomScaleNormal="100" workbookViewId="0">
      <selection activeCell="J1" sqref="J1"/>
    </sheetView>
  </sheetViews>
  <sheetFormatPr defaultRowHeight="14.4"/>
  <cols>
    <col min="9" max="9" width="10.69921875" customWidth="1"/>
    <col min="11" max="11" width="11.5" bestFit="1" customWidth="1"/>
  </cols>
  <sheetData>
    <row r="1" spans="1:11" s="27" customFormat="1">
      <c r="I1" s="43" t="s">
        <v>107</v>
      </c>
    </row>
    <row r="2" spans="1:11" s="27" customFormat="1">
      <c r="I2" s="101" t="s">
        <v>124</v>
      </c>
    </row>
    <row r="3" spans="1:11" s="27" customFormat="1">
      <c r="I3" s="43"/>
    </row>
    <row r="4" spans="1:11" s="27" customFormat="1">
      <c r="A4" s="27" t="s">
        <v>0</v>
      </c>
      <c r="I4" s="43"/>
    </row>
    <row r="5" spans="1:11" s="27" customFormat="1">
      <c r="I5" s="43" t="s">
        <v>84</v>
      </c>
    </row>
    <row r="6" spans="1:11" s="27" customFormat="1"/>
    <row r="7" spans="1:11" s="27" customFormat="1" ht="34.950000000000003" customHeight="1">
      <c r="A7" s="55" t="s">
        <v>14</v>
      </c>
      <c r="B7" s="56"/>
      <c r="C7" s="56"/>
      <c r="D7" s="56"/>
      <c r="E7" s="56"/>
      <c r="F7" s="56"/>
      <c r="G7" s="56"/>
      <c r="H7" s="56"/>
      <c r="I7" s="56"/>
    </row>
    <row r="8" spans="1:11" s="27" customFormat="1"/>
    <row r="9" spans="1:11" s="27" customFormat="1" ht="85.05" customHeight="1">
      <c r="A9" s="54" t="s">
        <v>118</v>
      </c>
      <c r="B9" s="57"/>
      <c r="C9" s="57"/>
      <c r="D9" s="57"/>
      <c r="E9" s="57"/>
      <c r="F9" s="57"/>
      <c r="G9" s="57"/>
      <c r="H9" s="57"/>
      <c r="I9" s="57"/>
    </row>
    <row r="10" spans="1:11" s="27" customFormat="1">
      <c r="A10" s="56" t="s">
        <v>1</v>
      </c>
      <c r="B10" s="57"/>
      <c r="C10" s="57"/>
      <c r="D10" s="57"/>
      <c r="E10" s="57"/>
      <c r="F10" s="57"/>
      <c r="G10" s="57"/>
      <c r="H10" s="57"/>
      <c r="I10" s="57"/>
    </row>
    <row r="11" spans="1:11" s="27" customFormat="1" ht="25.05" customHeight="1">
      <c r="A11" s="44" t="s">
        <v>17</v>
      </c>
    </row>
    <row r="12" spans="1:11" s="27" customFormat="1" ht="19.95" customHeight="1">
      <c r="A12" s="58" t="s">
        <v>15</v>
      </c>
      <c r="B12" s="59"/>
      <c r="C12" s="59"/>
      <c r="D12" s="60"/>
      <c r="E12" s="60"/>
      <c r="F12" s="60"/>
      <c r="G12" s="60"/>
      <c r="H12" s="60"/>
      <c r="I12" s="60"/>
    </row>
    <row r="13" spans="1:11" s="27" customFormat="1" ht="19.95" customHeight="1">
      <c r="A13" s="27" t="s">
        <v>11</v>
      </c>
      <c r="B13" s="27" t="s">
        <v>99</v>
      </c>
    </row>
    <row r="14" spans="1:11" s="27" customFormat="1" ht="19.95" customHeight="1">
      <c r="A14" s="27" t="s">
        <v>10</v>
      </c>
      <c r="B14" s="27" t="s">
        <v>96</v>
      </c>
    </row>
    <row r="15" spans="1:11" s="27" customFormat="1" ht="19.95" customHeight="1">
      <c r="B15" s="27" t="s">
        <v>97</v>
      </c>
      <c r="K15" s="45"/>
    </row>
    <row r="16" spans="1:11" s="27" customFormat="1" ht="19.95" customHeight="1">
      <c r="B16" s="27" t="s">
        <v>9</v>
      </c>
    </row>
    <row r="17" spans="1:9" s="27" customFormat="1" ht="19.95" customHeight="1">
      <c r="A17" s="27" t="s">
        <v>12</v>
      </c>
      <c r="B17" s="46" t="s">
        <v>85</v>
      </c>
    </row>
    <row r="18" spans="1:9" s="27" customFormat="1" ht="19.95" customHeight="1">
      <c r="A18" s="27" t="s">
        <v>13</v>
      </c>
      <c r="B18" s="47" t="s">
        <v>94</v>
      </c>
    </row>
    <row r="19" spans="1:9" s="27" customFormat="1" ht="19.95" customHeight="1">
      <c r="B19" s="47" t="s">
        <v>75</v>
      </c>
    </row>
    <row r="20" spans="1:9" s="27" customFormat="1" ht="19.95" customHeight="1">
      <c r="B20" s="27" t="s">
        <v>2</v>
      </c>
    </row>
    <row r="21" spans="1:9" s="27" customFormat="1"/>
    <row r="22" spans="1:9" s="27" customFormat="1" ht="19.95" customHeight="1">
      <c r="A22" s="61" t="s">
        <v>70</v>
      </c>
      <c r="B22" s="61"/>
      <c r="C22" s="61"/>
      <c r="D22" s="60"/>
      <c r="E22" s="60"/>
      <c r="F22" s="60"/>
      <c r="G22" s="60"/>
      <c r="H22" s="60"/>
      <c r="I22" s="60"/>
    </row>
    <row r="23" spans="1:9" s="27" customFormat="1" ht="19.95" customHeight="1">
      <c r="A23" s="27" t="s">
        <v>98</v>
      </c>
    </row>
    <row r="24" spans="1:9" s="27" customFormat="1" ht="19.95" customHeight="1">
      <c r="A24" s="62" t="s">
        <v>3</v>
      </c>
      <c r="B24" s="62"/>
      <c r="C24" s="62"/>
      <c r="D24" s="62"/>
      <c r="E24" s="62"/>
      <c r="F24" s="62"/>
      <c r="G24" s="62"/>
      <c r="H24" s="62"/>
      <c r="I24" s="62"/>
    </row>
    <row r="25" spans="1:9" s="27" customFormat="1" ht="19.95" customHeight="1">
      <c r="A25" s="27" t="s">
        <v>12</v>
      </c>
      <c r="B25" s="46" t="s">
        <v>86</v>
      </c>
    </row>
    <row r="26" spans="1:9" s="27" customFormat="1" ht="19.95" customHeight="1">
      <c r="B26" s="27" t="s">
        <v>4</v>
      </c>
    </row>
    <row r="27" spans="1:9" s="27" customFormat="1" ht="19.95" customHeight="1">
      <c r="B27" s="54" t="s">
        <v>34</v>
      </c>
      <c r="C27" s="54"/>
      <c r="D27" s="54"/>
      <c r="E27" s="54"/>
      <c r="F27" s="54"/>
      <c r="G27" s="54"/>
      <c r="H27" s="54"/>
      <c r="I27" s="54"/>
    </row>
    <row r="28" spans="1:9" s="27" customFormat="1" ht="35.4" customHeight="1">
      <c r="B28" s="54" t="s">
        <v>100</v>
      </c>
      <c r="C28" s="54"/>
      <c r="D28" s="54"/>
      <c r="E28" s="54"/>
      <c r="F28" s="54"/>
      <c r="G28" s="54"/>
      <c r="H28" s="54"/>
      <c r="I28" s="54"/>
    </row>
    <row r="29" spans="1:9" s="27" customFormat="1"/>
    <row r="30" spans="1:9" s="27" customFormat="1" ht="19.95" customHeight="1">
      <c r="A30" s="44" t="s">
        <v>112</v>
      </c>
    </row>
    <row r="31" spans="1:9" s="27" customFormat="1" ht="19.95" customHeight="1">
      <c r="A31" s="38" t="s">
        <v>5</v>
      </c>
    </row>
    <row r="32" spans="1:9" s="27" customFormat="1" ht="19.95" customHeight="1">
      <c r="A32" s="38" t="s">
        <v>125</v>
      </c>
    </row>
    <row r="33" spans="1:9" s="27" customFormat="1" ht="14.4" customHeight="1">
      <c r="A33" s="44"/>
    </row>
    <row r="34" spans="1:9" s="27" customFormat="1" ht="19.95" customHeight="1">
      <c r="A34" s="27" t="s">
        <v>120</v>
      </c>
    </row>
    <row r="35" spans="1:9" s="27" customFormat="1" ht="19.8" customHeight="1">
      <c r="A35" s="27" t="s">
        <v>114</v>
      </c>
    </row>
    <row r="36" spans="1:9" s="27" customFormat="1" ht="14.4" customHeight="1"/>
    <row r="37" spans="1:9" s="27" customFormat="1" ht="19.95" customHeight="1">
      <c r="A37" s="38" t="s">
        <v>93</v>
      </c>
    </row>
    <row r="38" spans="1:9" s="27" customFormat="1" ht="19.95" customHeight="1">
      <c r="A38" s="38" t="s">
        <v>115</v>
      </c>
    </row>
    <row r="39" spans="1:9" s="27" customFormat="1" ht="34.950000000000003" customHeight="1">
      <c r="A39" s="54" t="s">
        <v>116</v>
      </c>
      <c r="B39" s="57"/>
      <c r="C39" s="57"/>
      <c r="D39" s="57"/>
      <c r="E39" s="57"/>
      <c r="F39" s="57"/>
      <c r="G39" s="57"/>
      <c r="H39" s="57"/>
      <c r="I39" s="57"/>
    </row>
    <row r="40" spans="1:9" s="27" customFormat="1" ht="19.95" customHeight="1">
      <c r="A40" s="27" t="s">
        <v>117</v>
      </c>
    </row>
    <row r="41" spans="1:9" s="27" customFormat="1"/>
    <row r="42" spans="1:9" s="27" customFormat="1" ht="19.95" customHeight="1">
      <c r="A42" s="44" t="s">
        <v>16</v>
      </c>
    </row>
    <row r="43" spans="1:9" s="27" customFormat="1" ht="40.049999999999997" customHeight="1">
      <c r="A43" s="54" t="s">
        <v>113</v>
      </c>
      <c r="B43" s="54"/>
      <c r="C43" s="54"/>
      <c r="D43" s="54"/>
      <c r="E43" s="54"/>
      <c r="F43" s="54"/>
      <c r="G43" s="54"/>
      <c r="H43" s="54"/>
      <c r="I43" s="54"/>
    </row>
    <row r="44" spans="1:9" s="27" customFormat="1" ht="19.95" customHeight="1">
      <c r="A44" s="48" t="s">
        <v>19</v>
      </c>
      <c r="B44" s="42"/>
      <c r="C44" s="42"/>
      <c r="D44" s="42"/>
      <c r="E44" s="42"/>
      <c r="F44" s="42"/>
      <c r="G44" s="42"/>
      <c r="H44" s="42"/>
      <c r="I44" s="42"/>
    </row>
    <row r="45" spans="1:9" s="27" customFormat="1" ht="19.95" customHeight="1">
      <c r="A45" s="48" t="s">
        <v>101</v>
      </c>
      <c r="B45" s="42"/>
      <c r="C45" s="42"/>
      <c r="D45" s="42"/>
      <c r="E45" s="42"/>
      <c r="F45" s="42"/>
      <c r="G45" s="42"/>
      <c r="H45" s="42"/>
      <c r="I45" s="42"/>
    </row>
    <row r="46" spans="1:9" s="27" customFormat="1" ht="19.95" customHeight="1">
      <c r="A46" s="38" t="s">
        <v>95</v>
      </c>
    </row>
    <row r="47" spans="1:9" s="27" customFormat="1"/>
    <row r="48" spans="1:9" s="27" customFormat="1" ht="19.95" customHeight="1">
      <c r="A48" s="44" t="s">
        <v>18</v>
      </c>
    </row>
    <row r="49" spans="1:9" s="27" customFormat="1" ht="19.95" customHeight="1">
      <c r="A49" s="54" t="s">
        <v>104</v>
      </c>
      <c r="B49" s="54"/>
      <c r="C49" s="54"/>
      <c r="D49" s="54"/>
      <c r="E49" s="54"/>
      <c r="F49" s="54"/>
      <c r="G49" s="54"/>
      <c r="H49" s="54"/>
      <c r="I49" s="54"/>
    </row>
    <row r="50" spans="1:9" s="27" customFormat="1" ht="19.95" customHeight="1">
      <c r="A50" s="54" t="s">
        <v>105</v>
      </c>
      <c r="B50" s="54"/>
      <c r="C50" s="54"/>
      <c r="D50" s="54"/>
      <c r="E50" s="54"/>
      <c r="F50" s="54"/>
      <c r="G50" s="54"/>
      <c r="H50" s="54"/>
      <c r="I50" s="54"/>
    </row>
    <row r="51" spans="1:9" s="27" customFormat="1" ht="19.95" customHeight="1">
      <c r="A51" s="54" t="s">
        <v>106</v>
      </c>
      <c r="B51" s="54"/>
      <c r="C51" s="54"/>
      <c r="D51" s="54"/>
      <c r="E51" s="54"/>
      <c r="F51" s="54"/>
      <c r="G51" s="54"/>
      <c r="H51" s="54"/>
      <c r="I51" s="54"/>
    </row>
    <row r="52" spans="1:9" s="27" customFormat="1" ht="19.95" customHeight="1">
      <c r="A52" s="54" t="s">
        <v>6</v>
      </c>
      <c r="B52" s="54"/>
      <c r="C52" s="54"/>
      <c r="D52" s="54"/>
      <c r="E52" s="54"/>
      <c r="F52" s="54"/>
      <c r="G52" s="54"/>
      <c r="H52" s="54"/>
      <c r="I52" s="54"/>
    </row>
    <row r="53" spans="1:9" s="27" customFormat="1" ht="40.049999999999997" customHeight="1">
      <c r="A53" s="54" t="s">
        <v>111</v>
      </c>
      <c r="B53" s="54"/>
      <c r="C53" s="54"/>
      <c r="D53" s="54"/>
      <c r="E53" s="54"/>
      <c r="F53" s="54"/>
      <c r="G53" s="54"/>
      <c r="H53" s="54"/>
      <c r="I53" s="54"/>
    </row>
    <row r="54" spans="1:9" s="27" customFormat="1"/>
    <row r="55" spans="1:9" s="27" customFormat="1">
      <c r="A55" s="44" t="s">
        <v>20</v>
      </c>
      <c r="C55" s="27" t="s">
        <v>102</v>
      </c>
    </row>
    <row r="56" spans="1:9" s="27" customFormat="1">
      <c r="A56" s="27" t="s">
        <v>21</v>
      </c>
      <c r="B56" s="63" t="s">
        <v>22</v>
      </c>
      <c r="C56" s="63"/>
      <c r="D56" s="63"/>
      <c r="E56" s="64" t="s">
        <v>23</v>
      </c>
      <c r="F56" s="64"/>
      <c r="G56" s="65" t="s">
        <v>103</v>
      </c>
      <c r="H56" s="66"/>
      <c r="I56" s="66"/>
    </row>
    <row r="57" spans="1:9">
      <c r="I57" s="1" t="s">
        <v>7</v>
      </c>
    </row>
  </sheetData>
  <mergeCells count="18">
    <mergeCell ref="A52:I52"/>
    <mergeCell ref="A53:I53"/>
    <mergeCell ref="B56:D56"/>
    <mergeCell ref="E56:F56"/>
    <mergeCell ref="G56:I56"/>
    <mergeCell ref="A51:I51"/>
    <mergeCell ref="A7:I7"/>
    <mergeCell ref="A9:I9"/>
    <mergeCell ref="A10:I10"/>
    <mergeCell ref="A12:I12"/>
    <mergeCell ref="A22:I22"/>
    <mergeCell ref="A24:I24"/>
    <mergeCell ref="B27:I27"/>
    <mergeCell ref="B28:I28"/>
    <mergeCell ref="A49:I49"/>
    <mergeCell ref="A50:I50"/>
    <mergeCell ref="A39:I39"/>
    <mergeCell ref="A43:I43"/>
  </mergeCells>
  <phoneticPr fontId="5"/>
  <hyperlinks>
    <hyperlink ref="G56" r:id="rId1"/>
  </hyperlinks>
  <printOptions horizontalCentered="1"/>
  <pageMargins left="0.70866141732283472" right="0.70866141732283472" top="0.39370078740157483" bottom="0" header="0.11811023622047245" footer="0.11811023622047245"/>
  <pageSetup paperSize="9" orientation="portrait" r:id="rId2"/>
  <rowBreaks count="1" manualBreakCount="1">
    <brk id="4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85" zoomScaleNormal="85" workbookViewId="0">
      <selection activeCell="C45" sqref="C45"/>
    </sheetView>
  </sheetViews>
  <sheetFormatPr defaultRowHeight="14.4"/>
  <sheetData>
    <row r="1" spans="1:9" ht="52.8" customHeight="1">
      <c r="I1" s="6" t="s">
        <v>35</v>
      </c>
    </row>
    <row r="2" spans="1:9" ht="25.05" customHeight="1">
      <c r="A2" s="67" t="s">
        <v>24</v>
      </c>
      <c r="B2" s="68"/>
      <c r="C2" s="68"/>
      <c r="D2" s="69"/>
      <c r="E2" s="69"/>
      <c r="F2" s="69"/>
      <c r="G2" s="69"/>
      <c r="H2" s="69"/>
      <c r="I2" s="69"/>
    </row>
    <row r="35" spans="1:2" ht="25.05" customHeight="1">
      <c r="A35" t="s">
        <v>11</v>
      </c>
      <c r="B35" t="s">
        <v>110</v>
      </c>
    </row>
    <row r="36" spans="1:2" ht="25.05" customHeight="1">
      <c r="A36" t="s">
        <v>10</v>
      </c>
      <c r="B36" t="s">
        <v>96</v>
      </c>
    </row>
    <row r="37" spans="1:2" ht="25.05" customHeight="1">
      <c r="B37" t="s">
        <v>8</v>
      </c>
    </row>
    <row r="38" spans="1:2" ht="25.05" customHeight="1">
      <c r="B38" t="s">
        <v>9</v>
      </c>
    </row>
  </sheetData>
  <mergeCells count="1">
    <mergeCell ref="A2:I2"/>
  </mergeCells>
  <phoneticPr fontId="5"/>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85" zoomScaleNormal="85" workbookViewId="0">
      <selection activeCell="J1" sqref="J1"/>
    </sheetView>
  </sheetViews>
  <sheetFormatPr defaultRowHeight="14.4"/>
  <sheetData>
    <row r="1" spans="1:9" ht="31.8" customHeight="1">
      <c r="I1" s="6" t="s">
        <v>45</v>
      </c>
    </row>
    <row r="2" spans="1:9" ht="19.95" customHeight="1">
      <c r="A2" s="74" t="s">
        <v>46</v>
      </c>
      <c r="B2" s="74"/>
      <c r="C2" s="74"/>
      <c r="D2" s="69"/>
      <c r="E2" s="69"/>
      <c r="F2" s="69"/>
      <c r="G2" s="69"/>
      <c r="H2" s="69"/>
      <c r="I2" s="69"/>
    </row>
    <row r="3" spans="1:9" ht="25.05" customHeight="1">
      <c r="A3" s="7"/>
    </row>
    <row r="4" spans="1:9" ht="40.049999999999997" customHeight="1">
      <c r="A4" s="75" t="s">
        <v>25</v>
      </c>
      <c r="B4" s="71"/>
      <c r="C4" s="71"/>
      <c r="D4" s="71"/>
      <c r="E4" s="71"/>
      <c r="F4" s="71"/>
      <c r="G4" s="71"/>
      <c r="H4" s="71"/>
      <c r="I4" s="71"/>
    </row>
    <row r="5" spans="1:9" ht="40.049999999999997" customHeight="1">
      <c r="A5" s="75" t="s">
        <v>26</v>
      </c>
      <c r="B5" s="71"/>
      <c r="C5" s="71"/>
      <c r="D5" s="71"/>
      <c r="E5" s="71"/>
      <c r="F5" s="71"/>
      <c r="G5" s="71"/>
      <c r="H5" s="71"/>
      <c r="I5" s="71"/>
    </row>
    <row r="6" spans="1:9" ht="25.05" customHeight="1">
      <c r="A6" s="76" t="s">
        <v>27</v>
      </c>
      <c r="B6" s="73"/>
      <c r="C6" s="73"/>
      <c r="D6" s="73"/>
      <c r="E6" s="73"/>
      <c r="F6" s="73"/>
      <c r="G6" s="73"/>
      <c r="H6" s="73"/>
      <c r="I6" s="73"/>
    </row>
    <row r="7" spans="1:9" ht="25.05" customHeight="1"/>
    <row r="8" spans="1:9" ht="25.05" customHeight="1">
      <c r="A8" s="11" t="s">
        <v>36</v>
      </c>
    </row>
    <row r="9" spans="1:9" ht="25.05" customHeight="1">
      <c r="A9" s="69" t="s">
        <v>37</v>
      </c>
      <c r="B9" s="69"/>
      <c r="C9" s="69"/>
      <c r="D9" s="69"/>
      <c r="E9" s="69"/>
      <c r="F9" s="69"/>
      <c r="G9" s="69"/>
      <c r="H9" s="69"/>
      <c r="I9" s="69"/>
    </row>
    <row r="10" spans="1:9" ht="25.05" customHeight="1">
      <c r="A10" s="1" t="s">
        <v>40</v>
      </c>
      <c r="B10" s="70" t="s">
        <v>38</v>
      </c>
      <c r="C10" s="71"/>
      <c r="D10" s="71"/>
      <c r="E10" s="71"/>
      <c r="F10" s="71"/>
      <c r="G10" s="71"/>
      <c r="H10" s="71"/>
      <c r="I10" s="71"/>
    </row>
    <row r="11" spans="1:9" ht="25.05" customHeight="1">
      <c r="A11" s="12" t="s">
        <v>42</v>
      </c>
      <c r="B11" s="5"/>
      <c r="C11" s="5"/>
      <c r="D11" s="5"/>
      <c r="E11" s="5"/>
      <c r="F11" s="5"/>
      <c r="G11" s="5"/>
      <c r="H11" s="5"/>
      <c r="I11" s="5"/>
    </row>
    <row r="12" spans="1:9" ht="25.05" customHeight="1">
      <c r="A12" s="1" t="s">
        <v>39</v>
      </c>
      <c r="B12" s="72" t="s">
        <v>41</v>
      </c>
      <c r="C12" s="73"/>
      <c r="D12" s="73"/>
      <c r="E12" s="73"/>
      <c r="F12" s="73"/>
      <c r="G12" s="73"/>
      <c r="H12" s="73"/>
      <c r="I12" s="73"/>
    </row>
    <row r="13" spans="1:9" ht="25.05" customHeight="1">
      <c r="A13" s="12" t="s">
        <v>43</v>
      </c>
      <c r="B13" s="5"/>
      <c r="C13" s="5"/>
      <c r="D13" s="5"/>
      <c r="E13" s="5"/>
      <c r="F13" s="5"/>
      <c r="G13" s="5"/>
      <c r="H13" s="5"/>
      <c r="I13" s="5"/>
    </row>
    <row r="14" spans="1:9" ht="25.05" customHeight="1">
      <c r="A14" s="1" t="s">
        <v>39</v>
      </c>
      <c r="B14" s="5" t="s">
        <v>44</v>
      </c>
      <c r="C14" s="5"/>
      <c r="D14" s="5"/>
      <c r="E14" s="5"/>
      <c r="F14" s="5"/>
      <c r="G14" s="5"/>
      <c r="H14" s="5"/>
      <c r="I14" s="5"/>
    </row>
    <row r="15" spans="1:9" ht="25.05" customHeight="1">
      <c r="A15" s="5"/>
      <c r="B15" s="77" t="s">
        <v>28</v>
      </c>
      <c r="C15" s="77"/>
      <c r="D15" s="77"/>
      <c r="E15" s="77"/>
      <c r="F15" s="77" t="s">
        <v>29</v>
      </c>
      <c r="G15" s="77"/>
      <c r="H15" s="77"/>
      <c r="I15" s="77"/>
    </row>
    <row r="16" spans="1:9" ht="25.05" customHeight="1">
      <c r="B16" s="77" t="s">
        <v>30</v>
      </c>
      <c r="C16" s="77"/>
      <c r="D16" s="77"/>
      <c r="E16" s="77"/>
      <c r="F16" s="77" t="s">
        <v>31</v>
      </c>
      <c r="G16" s="77"/>
      <c r="H16" s="77"/>
      <c r="I16" s="77"/>
    </row>
    <row r="17" spans="1:9" ht="25.05" customHeight="1">
      <c r="A17" s="5"/>
      <c r="B17" s="77" t="s">
        <v>32</v>
      </c>
      <c r="C17" s="77"/>
      <c r="D17" s="77"/>
      <c r="E17" s="77"/>
      <c r="F17" s="77" t="s">
        <v>33</v>
      </c>
      <c r="G17" s="77"/>
      <c r="H17" s="77"/>
      <c r="I17" s="77"/>
    </row>
    <row r="18" spans="1:9" ht="25.05" customHeight="1">
      <c r="A18" s="9"/>
    </row>
    <row r="19" spans="1:9" ht="25.05" customHeight="1">
      <c r="A19" s="5"/>
      <c r="E19" s="5"/>
      <c r="F19" s="5"/>
      <c r="I19" s="10" t="s">
        <v>7</v>
      </c>
    </row>
  </sheetData>
  <mergeCells count="13">
    <mergeCell ref="B16:E16"/>
    <mergeCell ref="B17:E17"/>
    <mergeCell ref="F15:I15"/>
    <mergeCell ref="F16:I16"/>
    <mergeCell ref="F17:I17"/>
    <mergeCell ref="B15:E15"/>
    <mergeCell ref="B10:I10"/>
    <mergeCell ref="B12:I12"/>
    <mergeCell ref="A2:I2"/>
    <mergeCell ref="A4:I4"/>
    <mergeCell ref="A5:I5"/>
    <mergeCell ref="A6:I6"/>
    <mergeCell ref="A9:I9"/>
  </mergeCells>
  <phoneticPr fontId="5"/>
  <hyperlinks>
    <hyperlink ref="B10" r:id="rId1"/>
    <hyperlink ref="B12"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8"/>
  <sheetViews>
    <sheetView zoomScaleNormal="100" zoomScaleSheetLayoutView="85" workbookViewId="0">
      <selection activeCell="J1" sqref="J1"/>
    </sheetView>
  </sheetViews>
  <sheetFormatPr defaultRowHeight="14.4"/>
  <cols>
    <col min="1" max="1" width="3.3984375" bestFit="1" customWidth="1"/>
    <col min="2" max="3" width="10.69921875" customWidth="1"/>
    <col min="4" max="4" width="5.69921875" customWidth="1"/>
    <col min="5" max="5" width="15.69921875" customWidth="1"/>
    <col min="6" max="6" width="8.69921875" customWidth="1"/>
    <col min="7" max="7" width="13.69921875" customWidth="1"/>
    <col min="8" max="8" width="12.69921875" customWidth="1"/>
    <col min="9" max="11" width="10.69921875" customWidth="1"/>
    <col min="13" max="13" width="0" hidden="1" customWidth="1"/>
    <col min="17" max="17" width="3.3984375" bestFit="1" customWidth="1"/>
    <col min="18" max="18" width="7.3984375" bestFit="1" customWidth="1"/>
    <col min="19" max="19" width="8.796875" customWidth="1"/>
    <col min="30" max="30" width="8.796875" customWidth="1"/>
  </cols>
  <sheetData>
    <row r="1" spans="1:31">
      <c r="M1" t="s">
        <v>73</v>
      </c>
      <c r="Q1" t="s">
        <v>89</v>
      </c>
    </row>
    <row r="2" spans="1:31">
      <c r="B2" s="13" t="s">
        <v>47</v>
      </c>
      <c r="H2" s="1"/>
      <c r="I2" s="1"/>
      <c r="J2" s="1"/>
      <c r="K2" s="3" t="s">
        <v>48</v>
      </c>
      <c r="M2" t="s">
        <v>74</v>
      </c>
      <c r="R2" s="8" t="s">
        <v>122</v>
      </c>
      <c r="S2" t="s">
        <v>50</v>
      </c>
      <c r="T2" t="s">
        <v>53</v>
      </c>
      <c r="U2" t="s">
        <v>90</v>
      </c>
      <c r="V2" t="s">
        <v>55</v>
      </c>
      <c r="W2" t="s">
        <v>56</v>
      </c>
      <c r="X2" t="s">
        <v>91</v>
      </c>
      <c r="Y2" t="s">
        <v>58</v>
      </c>
      <c r="Z2" t="s">
        <v>59</v>
      </c>
      <c r="AA2" t="s">
        <v>72</v>
      </c>
      <c r="AB2" t="s">
        <v>92</v>
      </c>
      <c r="AC2" s="52" t="s">
        <v>123</v>
      </c>
      <c r="AD2" s="53" t="s">
        <v>121</v>
      </c>
      <c r="AE2" s="51" t="s">
        <v>119</v>
      </c>
    </row>
    <row r="3" spans="1:31">
      <c r="B3" s="8" t="s">
        <v>87</v>
      </c>
      <c r="H3" s="14" t="s">
        <v>49</v>
      </c>
      <c r="I3" s="80"/>
      <c r="J3" s="80"/>
      <c r="K3" t="s">
        <v>76</v>
      </c>
      <c r="Q3">
        <v>1</v>
      </c>
      <c r="R3" s="50">
        <f>I3</f>
        <v>0</v>
      </c>
      <c r="S3">
        <f t="shared" ref="S3:AA3" si="0">B13</f>
        <v>0</v>
      </c>
      <c r="T3">
        <f t="shared" si="0"/>
        <v>0</v>
      </c>
      <c r="U3" s="35">
        <f t="shared" si="0"/>
        <v>0</v>
      </c>
      <c r="V3" s="37">
        <f t="shared" si="0"/>
        <v>0</v>
      </c>
      <c r="W3" s="35">
        <f t="shared" si="0"/>
        <v>0</v>
      </c>
      <c r="X3" s="35">
        <f t="shared" si="0"/>
        <v>0</v>
      </c>
      <c r="Y3" s="35">
        <f t="shared" si="0"/>
        <v>0</v>
      </c>
      <c r="Z3" s="35">
        <f t="shared" si="0"/>
        <v>0</v>
      </c>
      <c r="AA3" s="35">
        <f t="shared" si="0"/>
        <v>0</v>
      </c>
      <c r="AB3" s="36">
        <f>E32</f>
        <v>0</v>
      </c>
      <c r="AC3" s="36"/>
      <c r="AD3">
        <f>I5</f>
        <v>0</v>
      </c>
      <c r="AE3" s="50">
        <f>E33</f>
        <v>0</v>
      </c>
    </row>
    <row r="4" spans="1:31">
      <c r="B4" s="8" t="s">
        <v>23</v>
      </c>
      <c r="C4" s="49" t="s">
        <v>88</v>
      </c>
      <c r="H4" s="15" t="s">
        <v>50</v>
      </c>
      <c r="I4" s="81"/>
      <c r="J4" s="81"/>
      <c r="Q4">
        <v>2</v>
      </c>
      <c r="S4">
        <f t="shared" ref="S4:AA4" si="1">B14</f>
        <v>0</v>
      </c>
      <c r="T4">
        <f t="shared" si="1"/>
        <v>0</v>
      </c>
      <c r="U4" s="35">
        <f t="shared" si="1"/>
        <v>0</v>
      </c>
      <c r="V4" s="37">
        <f t="shared" si="1"/>
        <v>0</v>
      </c>
      <c r="W4" s="35">
        <f t="shared" si="1"/>
        <v>0</v>
      </c>
      <c r="X4" s="35">
        <f t="shared" si="1"/>
        <v>0</v>
      </c>
      <c r="Y4" s="35">
        <f t="shared" si="1"/>
        <v>0</v>
      </c>
      <c r="Z4" s="35">
        <f t="shared" si="1"/>
        <v>0</v>
      </c>
      <c r="AA4" s="35">
        <f t="shared" si="1"/>
        <v>0</v>
      </c>
    </row>
    <row r="5" spans="1:31">
      <c r="H5" s="16" t="s">
        <v>51</v>
      </c>
      <c r="I5" s="81"/>
      <c r="J5" s="82"/>
      <c r="Q5">
        <v>3</v>
      </c>
      <c r="S5">
        <f t="shared" ref="S5:AA5" si="2">B15</f>
        <v>0</v>
      </c>
      <c r="T5">
        <f t="shared" si="2"/>
        <v>0</v>
      </c>
      <c r="U5" s="35">
        <f t="shared" si="2"/>
        <v>0</v>
      </c>
      <c r="V5" s="37">
        <f t="shared" si="2"/>
        <v>0</v>
      </c>
      <c r="W5" s="35">
        <f t="shared" si="2"/>
        <v>0</v>
      </c>
      <c r="X5" s="35">
        <f t="shared" si="2"/>
        <v>0</v>
      </c>
      <c r="Y5" s="35">
        <f t="shared" si="2"/>
        <v>0</v>
      </c>
      <c r="Z5" s="35">
        <f t="shared" si="2"/>
        <v>0</v>
      </c>
      <c r="AA5" s="35">
        <f t="shared" si="2"/>
        <v>0</v>
      </c>
    </row>
    <row r="6" spans="1:31" ht="10.050000000000001" customHeight="1">
      <c r="Q6">
        <v>4</v>
      </c>
      <c r="S6">
        <f t="shared" ref="S6:AA6" si="3">B16</f>
        <v>0</v>
      </c>
      <c r="T6">
        <f t="shared" si="3"/>
        <v>0</v>
      </c>
      <c r="U6" s="35">
        <f t="shared" si="3"/>
        <v>0</v>
      </c>
      <c r="V6" s="37">
        <f t="shared" si="3"/>
        <v>0</v>
      </c>
      <c r="W6" s="35">
        <f t="shared" si="3"/>
        <v>0</v>
      </c>
      <c r="X6" s="35">
        <f t="shared" si="3"/>
        <v>0</v>
      </c>
      <c r="Y6" s="35">
        <f t="shared" si="3"/>
        <v>0</v>
      </c>
      <c r="Z6" s="35">
        <f t="shared" si="3"/>
        <v>0</v>
      </c>
      <c r="AA6" s="35">
        <f t="shared" si="3"/>
        <v>0</v>
      </c>
    </row>
    <row r="7" spans="1:31" ht="40.049999999999997" customHeight="1">
      <c r="B7" s="83" t="s">
        <v>71</v>
      </c>
      <c r="C7" s="84"/>
      <c r="D7" s="84"/>
      <c r="E7" s="84"/>
      <c r="F7" s="84"/>
      <c r="G7" s="84"/>
      <c r="H7" s="84"/>
      <c r="I7" s="84"/>
      <c r="J7" s="85"/>
      <c r="Q7">
        <v>5</v>
      </c>
      <c r="S7">
        <f t="shared" ref="S7:AA7" si="4">B17</f>
        <v>0</v>
      </c>
      <c r="T7">
        <f>C17</f>
        <v>0</v>
      </c>
      <c r="U7" s="35">
        <f t="shared" si="4"/>
        <v>0</v>
      </c>
      <c r="V7" s="37">
        <f t="shared" si="4"/>
        <v>0</v>
      </c>
      <c r="W7" s="35">
        <f t="shared" si="4"/>
        <v>0</v>
      </c>
      <c r="X7" s="35">
        <f t="shared" si="4"/>
        <v>0</v>
      </c>
      <c r="Y7" s="35">
        <f t="shared" si="4"/>
        <v>0</v>
      </c>
      <c r="Z7" s="35">
        <f t="shared" si="4"/>
        <v>0</v>
      </c>
      <c r="AA7" s="35">
        <f t="shared" si="4"/>
        <v>0</v>
      </c>
    </row>
    <row r="8" spans="1:31" ht="19.95" customHeight="1">
      <c r="B8" s="60" t="s">
        <v>109</v>
      </c>
      <c r="C8" s="69"/>
      <c r="D8" s="69"/>
      <c r="E8" s="69"/>
      <c r="F8" s="69"/>
      <c r="G8" s="69"/>
      <c r="H8" s="69"/>
      <c r="I8" s="69"/>
      <c r="J8" s="85"/>
      <c r="Q8">
        <v>6</v>
      </c>
      <c r="S8">
        <f t="shared" ref="S8:AA8" si="5">B18</f>
        <v>0</v>
      </c>
      <c r="T8">
        <f t="shared" si="5"/>
        <v>0</v>
      </c>
      <c r="U8" s="35">
        <f t="shared" si="5"/>
        <v>0</v>
      </c>
      <c r="V8" s="37">
        <f t="shared" si="5"/>
        <v>0</v>
      </c>
      <c r="W8" s="35">
        <f t="shared" si="5"/>
        <v>0</v>
      </c>
      <c r="X8" s="35">
        <f t="shared" si="5"/>
        <v>0</v>
      </c>
      <c r="Y8" s="35">
        <f t="shared" si="5"/>
        <v>0</v>
      </c>
      <c r="Z8" s="35">
        <f t="shared" si="5"/>
        <v>0</v>
      </c>
      <c r="AA8" s="35">
        <f t="shared" si="5"/>
        <v>0</v>
      </c>
    </row>
    <row r="9" spans="1:31" ht="25.05" customHeight="1">
      <c r="B9" s="86" t="s">
        <v>108</v>
      </c>
      <c r="C9" s="87"/>
      <c r="D9" s="87"/>
      <c r="E9" s="87"/>
      <c r="F9" s="87"/>
      <c r="G9" s="87"/>
      <c r="H9" s="87"/>
      <c r="I9" s="87"/>
      <c r="J9" s="88"/>
      <c r="K9" s="17"/>
      <c r="Q9">
        <v>7</v>
      </c>
      <c r="S9">
        <f t="shared" ref="S9:AA9" si="6">B19</f>
        <v>0</v>
      </c>
      <c r="T9">
        <f t="shared" si="6"/>
        <v>0</v>
      </c>
      <c r="U9" s="35">
        <f t="shared" si="6"/>
        <v>0</v>
      </c>
      <c r="V9" s="37">
        <f t="shared" si="6"/>
        <v>0</v>
      </c>
      <c r="W9" s="35">
        <f t="shared" si="6"/>
        <v>0</v>
      </c>
      <c r="X9" s="35">
        <f t="shared" si="6"/>
        <v>0</v>
      </c>
      <c r="Y9" s="35">
        <f t="shared" si="6"/>
        <v>0</v>
      </c>
      <c r="Z9" s="35">
        <f t="shared" si="6"/>
        <v>0</v>
      </c>
      <c r="AA9" s="35">
        <f t="shared" si="6"/>
        <v>0</v>
      </c>
    </row>
    <row r="10" spans="1:31" ht="19.95" customHeight="1">
      <c r="B10" s="89" t="s">
        <v>52</v>
      </c>
      <c r="C10" s="90"/>
      <c r="D10" s="90"/>
      <c r="E10" s="90"/>
      <c r="F10" s="90"/>
      <c r="G10" s="90"/>
      <c r="H10" s="90"/>
      <c r="I10" s="90"/>
      <c r="J10" s="2"/>
      <c r="K10" s="5"/>
      <c r="Q10">
        <v>8</v>
      </c>
      <c r="S10">
        <f t="shared" ref="S10:AA10" si="7">B20</f>
        <v>0</v>
      </c>
      <c r="T10">
        <f t="shared" si="7"/>
        <v>0</v>
      </c>
      <c r="U10" s="35">
        <f t="shared" si="7"/>
        <v>0</v>
      </c>
      <c r="V10" s="37">
        <f t="shared" si="7"/>
        <v>0</v>
      </c>
      <c r="W10" s="35">
        <f t="shared" si="7"/>
        <v>0</v>
      </c>
      <c r="X10" s="35">
        <f t="shared" si="7"/>
        <v>0</v>
      </c>
      <c r="Y10" s="35">
        <f t="shared" si="7"/>
        <v>0</v>
      </c>
      <c r="Z10" s="35">
        <f t="shared" si="7"/>
        <v>0</v>
      </c>
      <c r="AA10" s="35">
        <f t="shared" si="7"/>
        <v>0</v>
      </c>
    </row>
    <row r="11" spans="1:31">
      <c r="Q11">
        <v>9</v>
      </c>
      <c r="S11">
        <f t="shared" ref="S11:AA11" si="8">B21</f>
        <v>0</v>
      </c>
      <c r="T11">
        <f t="shared" si="8"/>
        <v>0</v>
      </c>
      <c r="U11" s="35">
        <f t="shared" si="8"/>
        <v>0</v>
      </c>
      <c r="V11" s="37">
        <f t="shared" si="8"/>
        <v>0</v>
      </c>
      <c r="W11" s="35">
        <f t="shared" si="8"/>
        <v>0</v>
      </c>
      <c r="X11" s="35">
        <f t="shared" si="8"/>
        <v>0</v>
      </c>
      <c r="Y11" s="35">
        <f t="shared" si="8"/>
        <v>0</v>
      </c>
      <c r="Z11" s="35">
        <f t="shared" si="8"/>
        <v>0</v>
      </c>
      <c r="AA11" s="35">
        <f t="shared" si="8"/>
        <v>0</v>
      </c>
    </row>
    <row r="12" spans="1:31" ht="19.95" customHeight="1">
      <c r="B12" s="18" t="s">
        <v>50</v>
      </c>
      <c r="C12" s="18" t="s">
        <v>53</v>
      </c>
      <c r="D12" s="18" t="s">
        <v>54</v>
      </c>
      <c r="E12" s="18" t="s">
        <v>55</v>
      </c>
      <c r="F12" s="18" t="s">
        <v>56</v>
      </c>
      <c r="G12" s="18" t="s">
        <v>57</v>
      </c>
      <c r="H12" s="18" t="s">
        <v>58</v>
      </c>
      <c r="I12" s="19" t="s">
        <v>59</v>
      </c>
      <c r="J12" s="19" t="s">
        <v>72</v>
      </c>
      <c r="K12" s="34"/>
      <c r="Q12">
        <v>10</v>
      </c>
      <c r="S12">
        <f t="shared" ref="S12:AA12" si="9">B22</f>
        <v>0</v>
      </c>
      <c r="T12">
        <f t="shared" si="9"/>
        <v>0</v>
      </c>
      <c r="U12" s="35">
        <f t="shared" si="9"/>
        <v>0</v>
      </c>
      <c r="V12" s="37">
        <f t="shared" si="9"/>
        <v>0</v>
      </c>
      <c r="W12" s="35">
        <f t="shared" si="9"/>
        <v>0</v>
      </c>
      <c r="X12" s="35">
        <f t="shared" si="9"/>
        <v>0</v>
      </c>
      <c r="Y12" s="35">
        <f t="shared" si="9"/>
        <v>0</v>
      </c>
      <c r="Z12" s="35">
        <f t="shared" si="9"/>
        <v>0</v>
      </c>
      <c r="AA12" s="35">
        <f t="shared" si="9"/>
        <v>0</v>
      </c>
    </row>
    <row r="13" spans="1:31" ht="22.95" customHeight="1">
      <c r="A13">
        <v>1</v>
      </c>
      <c r="B13" s="20">
        <f t="shared" ref="B13:B27" si="10">$I$4</f>
        <v>0</v>
      </c>
      <c r="C13" s="21"/>
      <c r="D13" s="22"/>
      <c r="E13" s="21"/>
      <c r="F13" s="23"/>
      <c r="G13" s="24"/>
      <c r="H13" s="21"/>
      <c r="I13" s="21"/>
      <c r="J13" s="21"/>
      <c r="Q13">
        <v>11</v>
      </c>
      <c r="S13">
        <f t="shared" ref="S13:AA13" si="11">B23</f>
        <v>0</v>
      </c>
      <c r="T13">
        <f t="shared" si="11"/>
        <v>0</v>
      </c>
      <c r="U13" s="35">
        <f t="shared" si="11"/>
        <v>0</v>
      </c>
      <c r="V13" s="37">
        <f t="shared" si="11"/>
        <v>0</v>
      </c>
      <c r="W13" s="35">
        <f t="shared" si="11"/>
        <v>0</v>
      </c>
      <c r="X13" s="35">
        <f t="shared" si="11"/>
        <v>0</v>
      </c>
      <c r="Y13" s="35">
        <f t="shared" si="11"/>
        <v>0</v>
      </c>
      <c r="Z13" s="35">
        <f t="shared" si="11"/>
        <v>0</v>
      </c>
      <c r="AA13" s="35">
        <f t="shared" si="11"/>
        <v>0</v>
      </c>
    </row>
    <row r="14" spans="1:31" ht="22.95" customHeight="1">
      <c r="A14">
        <v>2</v>
      </c>
      <c r="B14" s="20">
        <f t="shared" si="10"/>
        <v>0</v>
      </c>
      <c r="C14" s="21"/>
      <c r="D14" s="22"/>
      <c r="E14" s="21"/>
      <c r="F14" s="23"/>
      <c r="G14" s="21"/>
      <c r="H14" s="21"/>
      <c r="I14" s="21"/>
      <c r="J14" s="21"/>
      <c r="Q14">
        <v>12</v>
      </c>
      <c r="S14">
        <f t="shared" ref="S14:AA14" si="12">B24</f>
        <v>0</v>
      </c>
      <c r="T14">
        <f t="shared" si="12"/>
        <v>0</v>
      </c>
      <c r="U14" s="35">
        <f t="shared" si="12"/>
        <v>0</v>
      </c>
      <c r="V14" s="37">
        <f t="shared" si="12"/>
        <v>0</v>
      </c>
      <c r="W14" s="35">
        <f t="shared" si="12"/>
        <v>0</v>
      </c>
      <c r="X14" s="35">
        <f t="shared" si="12"/>
        <v>0</v>
      </c>
      <c r="Y14" s="35">
        <f t="shared" si="12"/>
        <v>0</v>
      </c>
      <c r="Z14" s="35">
        <f t="shared" si="12"/>
        <v>0</v>
      </c>
      <c r="AA14" s="35">
        <f t="shared" si="12"/>
        <v>0</v>
      </c>
    </row>
    <row r="15" spans="1:31" ht="22.95" customHeight="1">
      <c r="A15">
        <v>3</v>
      </c>
      <c r="B15" s="20">
        <f t="shared" si="10"/>
        <v>0</v>
      </c>
      <c r="C15" s="21"/>
      <c r="D15" s="22"/>
      <c r="E15" s="21"/>
      <c r="F15" s="23"/>
      <c r="G15" s="21"/>
      <c r="H15" s="21"/>
      <c r="I15" s="21"/>
      <c r="J15" s="21"/>
      <c r="Q15">
        <v>13</v>
      </c>
      <c r="S15">
        <f t="shared" ref="S15:S17" si="13">B25</f>
        <v>0</v>
      </c>
      <c r="T15">
        <f t="shared" ref="T15:T17" si="14">C25</f>
        <v>0</v>
      </c>
      <c r="U15" s="35">
        <f t="shared" ref="U15:U17" si="15">D25</f>
        <v>0</v>
      </c>
      <c r="V15" s="37">
        <f t="shared" ref="V15:V17" si="16">E25</f>
        <v>0</v>
      </c>
      <c r="W15" s="35">
        <f t="shared" ref="W15:W17" si="17">F25</f>
        <v>0</v>
      </c>
      <c r="X15" s="35">
        <f t="shared" ref="X15:X17" si="18">G25</f>
        <v>0</v>
      </c>
      <c r="Y15" s="35">
        <f t="shared" ref="Y15:Y17" si="19">H25</f>
        <v>0</v>
      </c>
      <c r="Z15" s="35">
        <f t="shared" ref="Z15:Z17" si="20">I25</f>
        <v>0</v>
      </c>
      <c r="AA15" s="35">
        <f t="shared" ref="AA15:AA17" si="21">J25</f>
        <v>0</v>
      </c>
    </row>
    <row r="16" spans="1:31" ht="22.95" customHeight="1">
      <c r="A16">
        <v>4</v>
      </c>
      <c r="B16" s="20">
        <f t="shared" si="10"/>
        <v>0</v>
      </c>
      <c r="C16" s="21"/>
      <c r="D16" s="22"/>
      <c r="E16" s="21"/>
      <c r="F16" s="23"/>
      <c r="G16" s="21"/>
      <c r="H16" s="21"/>
      <c r="I16" s="21"/>
      <c r="J16" s="21"/>
      <c r="Q16">
        <v>14</v>
      </c>
      <c r="S16">
        <f t="shared" si="13"/>
        <v>0</v>
      </c>
      <c r="T16">
        <f t="shared" si="14"/>
        <v>0</v>
      </c>
      <c r="U16" s="35">
        <f t="shared" si="15"/>
        <v>0</v>
      </c>
      <c r="V16" s="37">
        <f t="shared" si="16"/>
        <v>0</v>
      </c>
      <c r="W16" s="35">
        <f t="shared" si="17"/>
        <v>0</v>
      </c>
      <c r="X16" s="35">
        <f t="shared" si="18"/>
        <v>0</v>
      </c>
      <c r="Y16" s="35">
        <f t="shared" si="19"/>
        <v>0</v>
      </c>
      <c r="Z16" s="35">
        <f t="shared" si="20"/>
        <v>0</v>
      </c>
      <c r="AA16" s="35">
        <f t="shared" si="21"/>
        <v>0</v>
      </c>
    </row>
    <row r="17" spans="1:27" ht="22.95" customHeight="1">
      <c r="A17">
        <v>5</v>
      </c>
      <c r="B17" s="20">
        <f t="shared" si="10"/>
        <v>0</v>
      </c>
      <c r="C17" s="21"/>
      <c r="D17" s="22"/>
      <c r="E17" s="21"/>
      <c r="F17" s="23"/>
      <c r="G17" s="21"/>
      <c r="H17" s="21"/>
      <c r="I17" s="21"/>
      <c r="J17" s="21"/>
      <c r="Q17">
        <v>15</v>
      </c>
      <c r="S17">
        <f t="shared" si="13"/>
        <v>0</v>
      </c>
      <c r="T17">
        <f t="shared" si="14"/>
        <v>0</v>
      </c>
      <c r="U17" s="35">
        <f t="shared" si="15"/>
        <v>0</v>
      </c>
      <c r="V17" s="37">
        <f t="shared" si="16"/>
        <v>0</v>
      </c>
      <c r="W17" s="35">
        <f t="shared" si="17"/>
        <v>0</v>
      </c>
      <c r="X17" s="35">
        <f t="shared" si="18"/>
        <v>0</v>
      </c>
      <c r="Y17" s="35">
        <f t="shared" si="19"/>
        <v>0</v>
      </c>
      <c r="Z17" s="35">
        <f t="shared" si="20"/>
        <v>0</v>
      </c>
      <c r="AA17" s="35">
        <f t="shared" si="21"/>
        <v>0</v>
      </c>
    </row>
    <row r="18" spans="1:27" ht="22.95" customHeight="1">
      <c r="A18">
        <v>6</v>
      </c>
      <c r="B18" s="20">
        <f t="shared" si="10"/>
        <v>0</v>
      </c>
      <c r="C18" s="21"/>
      <c r="D18" s="22"/>
      <c r="E18" s="21"/>
      <c r="F18" s="23"/>
      <c r="G18" s="21"/>
      <c r="H18" s="21"/>
      <c r="I18" s="21"/>
      <c r="J18" s="21"/>
    </row>
    <row r="19" spans="1:27" ht="22.95" customHeight="1">
      <c r="A19">
        <v>7</v>
      </c>
      <c r="B19" s="20">
        <f t="shared" si="10"/>
        <v>0</v>
      </c>
      <c r="C19" s="21"/>
      <c r="D19" s="22"/>
      <c r="E19" s="21"/>
      <c r="F19" s="23"/>
      <c r="G19" s="21"/>
      <c r="H19" s="21"/>
      <c r="I19" s="21"/>
      <c r="J19" s="21"/>
    </row>
    <row r="20" spans="1:27" ht="22.95" customHeight="1">
      <c r="A20">
        <v>8</v>
      </c>
      <c r="B20" s="20">
        <f t="shared" si="10"/>
        <v>0</v>
      </c>
      <c r="C20" s="21"/>
      <c r="D20" s="22"/>
      <c r="E20" s="21"/>
      <c r="F20" s="23"/>
      <c r="G20" s="21"/>
      <c r="H20" s="21"/>
      <c r="I20" s="21"/>
      <c r="J20" s="21"/>
    </row>
    <row r="21" spans="1:27" ht="22.95" customHeight="1">
      <c r="A21">
        <v>9</v>
      </c>
      <c r="B21" s="20">
        <f t="shared" si="10"/>
        <v>0</v>
      </c>
      <c r="C21" s="21"/>
      <c r="D21" s="22"/>
      <c r="E21" s="21"/>
      <c r="F21" s="23"/>
      <c r="G21" s="21"/>
      <c r="H21" s="21"/>
      <c r="I21" s="21"/>
      <c r="J21" s="21"/>
    </row>
    <row r="22" spans="1:27" ht="22.95" customHeight="1">
      <c r="A22">
        <v>10</v>
      </c>
      <c r="B22" s="20">
        <f t="shared" si="10"/>
        <v>0</v>
      </c>
      <c r="C22" s="21"/>
      <c r="D22" s="22"/>
      <c r="E22" s="21"/>
      <c r="F22" s="23"/>
      <c r="G22" s="21"/>
      <c r="H22" s="21"/>
      <c r="I22" s="21"/>
      <c r="J22" s="21"/>
    </row>
    <row r="23" spans="1:27" ht="22.95" customHeight="1">
      <c r="A23">
        <v>11</v>
      </c>
      <c r="B23" s="20">
        <f t="shared" si="10"/>
        <v>0</v>
      </c>
      <c r="C23" s="21"/>
      <c r="D23" s="22"/>
      <c r="E23" s="21"/>
      <c r="F23" s="23"/>
      <c r="G23" s="21"/>
      <c r="H23" s="21"/>
      <c r="I23" s="21"/>
      <c r="J23" s="21"/>
    </row>
    <row r="24" spans="1:27" ht="22.95" customHeight="1">
      <c r="A24">
        <v>12</v>
      </c>
      <c r="B24" s="20">
        <f t="shared" si="10"/>
        <v>0</v>
      </c>
      <c r="C24" s="21"/>
      <c r="D24" s="22"/>
      <c r="E24" s="21"/>
      <c r="F24" s="23"/>
      <c r="G24" s="21"/>
      <c r="H24" s="21"/>
      <c r="I24" s="21"/>
      <c r="J24" s="21"/>
    </row>
    <row r="25" spans="1:27" ht="22.95" customHeight="1">
      <c r="A25">
        <v>13</v>
      </c>
      <c r="B25" s="20">
        <f t="shared" si="10"/>
        <v>0</v>
      </c>
      <c r="C25" s="21"/>
      <c r="D25" s="22"/>
      <c r="E25" s="21"/>
      <c r="F25" s="23"/>
      <c r="G25" s="21"/>
      <c r="H25" s="21"/>
      <c r="I25" s="21"/>
      <c r="J25" s="21"/>
    </row>
    <row r="26" spans="1:27" ht="22.95" customHeight="1">
      <c r="A26">
        <v>14</v>
      </c>
      <c r="B26" s="20">
        <f t="shared" si="10"/>
        <v>0</v>
      </c>
      <c r="C26" s="21"/>
      <c r="D26" s="22"/>
      <c r="E26" s="21"/>
      <c r="F26" s="23"/>
      <c r="G26" s="21"/>
      <c r="H26" s="21"/>
      <c r="I26" s="21"/>
      <c r="J26" s="21"/>
    </row>
    <row r="27" spans="1:27" ht="22.95" customHeight="1">
      <c r="A27">
        <v>15</v>
      </c>
      <c r="B27" s="20">
        <f t="shared" si="10"/>
        <v>0</v>
      </c>
      <c r="C27" s="21"/>
      <c r="D27" s="22"/>
      <c r="E27" s="21"/>
      <c r="F27" s="23"/>
      <c r="G27" s="25"/>
      <c r="H27" s="21"/>
      <c r="I27" s="21"/>
      <c r="J27" s="21"/>
    </row>
    <row r="28" spans="1:27" ht="9.6" customHeight="1"/>
    <row r="29" spans="1:27" ht="19.95" customHeight="1">
      <c r="B29" s="4" t="s">
        <v>60</v>
      </c>
    </row>
    <row r="30" spans="1:27" ht="25.05" customHeight="1">
      <c r="B30" s="91" t="s">
        <v>77</v>
      </c>
      <c r="C30" s="77"/>
      <c r="D30" s="77"/>
      <c r="E30" s="40">
        <v>7000</v>
      </c>
      <c r="F30" s="41" t="s">
        <v>61</v>
      </c>
      <c r="G30" s="39">
        <f>COUNTIF(J13:J27,M1)</f>
        <v>0</v>
      </c>
      <c r="H30" s="15" t="s">
        <v>62</v>
      </c>
      <c r="I30" s="92">
        <f>E30*G30</f>
        <v>0</v>
      </c>
      <c r="J30" s="77"/>
      <c r="K30" s="32"/>
    </row>
    <row r="31" spans="1:27" ht="25.05" customHeight="1">
      <c r="B31" s="91" t="s">
        <v>78</v>
      </c>
      <c r="C31" s="77"/>
      <c r="D31" s="77"/>
      <c r="E31" s="40">
        <v>7000</v>
      </c>
      <c r="F31" s="41" t="s">
        <v>80</v>
      </c>
      <c r="G31" s="39">
        <f>COUNTIF(J13:J27,M2)</f>
        <v>0</v>
      </c>
      <c r="H31" s="15" t="s">
        <v>62</v>
      </c>
      <c r="I31" s="92">
        <f t="shared" ref="I31" si="22">E31*G31</f>
        <v>0</v>
      </c>
      <c r="J31" s="77"/>
      <c r="K31" s="32"/>
    </row>
    <row r="32" spans="1:27" ht="25.05" customHeight="1">
      <c r="B32" s="78" t="s">
        <v>79</v>
      </c>
      <c r="C32" s="77"/>
      <c r="D32" s="77"/>
      <c r="E32" s="79">
        <f>SUM(I30:J31)</f>
        <v>0</v>
      </c>
      <c r="F32" s="77"/>
      <c r="G32" s="77"/>
      <c r="H32" s="77"/>
      <c r="I32" s="77"/>
      <c r="J32" s="77"/>
      <c r="K32" s="32" t="s">
        <v>81</v>
      </c>
    </row>
    <row r="33" spans="1:11" ht="25.05" customHeight="1">
      <c r="B33" s="93" t="s">
        <v>63</v>
      </c>
      <c r="C33" s="93"/>
      <c r="D33" s="93"/>
      <c r="E33" s="94"/>
      <c r="F33" s="77"/>
      <c r="G33" s="77"/>
      <c r="H33" s="77"/>
      <c r="I33" s="77"/>
      <c r="J33" s="77"/>
      <c r="K33" s="27" t="s">
        <v>76</v>
      </c>
    </row>
    <row r="34" spans="1:11" ht="10.050000000000001" customHeight="1"/>
    <row r="35" spans="1:11" ht="15" customHeight="1">
      <c r="A35" s="4" t="s">
        <v>64</v>
      </c>
    </row>
    <row r="36" spans="1:11" ht="30" customHeight="1"/>
    <row r="37" spans="1:11">
      <c r="B37" s="2" t="s">
        <v>65</v>
      </c>
    </row>
    <row r="40" spans="1:11">
      <c r="B40" s="2" t="s">
        <v>65</v>
      </c>
    </row>
    <row r="41" spans="1:11">
      <c r="B41" s="2"/>
    </row>
    <row r="42" spans="1:11">
      <c r="B42" s="2"/>
    </row>
    <row r="47" spans="1:11">
      <c r="B47" s="2" t="s">
        <v>65</v>
      </c>
    </row>
    <row r="48" spans="1:11">
      <c r="B48" s="2"/>
    </row>
    <row r="49" spans="1:11">
      <c r="B49" s="2"/>
    </row>
    <row r="51" spans="1:11" ht="4.95" customHeight="1"/>
    <row r="52" spans="1:11" ht="40.049999999999997" customHeight="1">
      <c r="A52" s="95" t="s">
        <v>82</v>
      </c>
      <c r="B52" s="85"/>
      <c r="C52" s="85"/>
      <c r="D52" s="85"/>
      <c r="E52" s="85"/>
      <c r="F52" s="85"/>
      <c r="G52" s="85"/>
      <c r="H52" s="85"/>
      <c r="I52" s="85"/>
      <c r="J52" s="85"/>
      <c r="K52" s="28"/>
    </row>
    <row r="53" spans="1:11">
      <c r="B53" s="96" t="s">
        <v>66</v>
      </c>
      <c r="C53" s="97"/>
      <c r="D53" s="97"/>
      <c r="E53" s="97"/>
      <c r="F53" s="97"/>
      <c r="G53" s="97"/>
      <c r="H53" s="97"/>
      <c r="I53" s="97"/>
      <c r="J53" s="97"/>
      <c r="K53" s="98"/>
    </row>
    <row r="54" spans="1:11">
      <c r="B54" s="29" t="s">
        <v>67</v>
      </c>
      <c r="C54" s="29"/>
      <c r="D54" s="29"/>
      <c r="E54" s="29"/>
      <c r="F54" s="29"/>
      <c r="G54" s="29"/>
      <c r="H54" s="29"/>
      <c r="I54" s="29"/>
      <c r="J54" s="30"/>
      <c r="K54" s="30"/>
    </row>
    <row r="55" spans="1:11" ht="19.95" customHeight="1">
      <c r="B55" s="33" t="s">
        <v>68</v>
      </c>
      <c r="C55" s="77"/>
      <c r="D55" s="77"/>
      <c r="E55" s="33" t="s">
        <v>69</v>
      </c>
      <c r="F55" s="77"/>
      <c r="G55" s="77"/>
      <c r="H55" s="99" t="s">
        <v>83</v>
      </c>
      <c r="I55" s="100"/>
      <c r="J55" s="31"/>
      <c r="K55" s="26"/>
    </row>
    <row r="56" spans="1:11" ht="25.05" customHeight="1"/>
    <row r="57" spans="1:11" ht="15" customHeight="1"/>
    <row r="58" spans="1:11" ht="25.05" customHeight="1"/>
  </sheetData>
  <dataConsolidate/>
  <mergeCells count="20">
    <mergeCell ref="B33:D33"/>
    <mergeCell ref="E33:J33"/>
    <mergeCell ref="A52:J52"/>
    <mergeCell ref="B53:K53"/>
    <mergeCell ref="C55:D55"/>
    <mergeCell ref="F55:G55"/>
    <mergeCell ref="H55:I55"/>
    <mergeCell ref="B32:D32"/>
    <mergeCell ref="E32:J32"/>
    <mergeCell ref="I3:J3"/>
    <mergeCell ref="I4:J4"/>
    <mergeCell ref="I5:J5"/>
    <mergeCell ref="B7:J7"/>
    <mergeCell ref="B8:J8"/>
    <mergeCell ref="B9:J9"/>
    <mergeCell ref="B10:I10"/>
    <mergeCell ref="B30:D30"/>
    <mergeCell ref="I30:J30"/>
    <mergeCell ref="B31:D31"/>
    <mergeCell ref="I31:J31"/>
  </mergeCells>
  <phoneticPr fontId="5"/>
  <dataValidations count="1">
    <dataValidation type="list" allowBlank="1" showInputMessage="1" showErrorMessage="1" sqref="J13:J27">
      <formula1>$M$1:$M$2</formula1>
    </dataValidation>
  </dataValidations>
  <hyperlinks>
    <hyperlink ref="C4" r:id="rId1"/>
  </hyperlinks>
  <printOptions horizontalCentered="1"/>
  <pageMargins left="0.23622047244094491" right="0.23622047244094491" top="0.39370078740157483" bottom="0.19685039370078741" header="0.19685039370078741" footer="0.19685039370078741"/>
  <pageSetup paperSize="9" scale="83"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開催案内（全Ｌ協）</vt:lpstr>
      <vt:lpstr>別添１</vt:lpstr>
      <vt:lpstr>別添２</vt:lpstr>
      <vt:lpstr>申込書（全Ｌ協）</vt:lpstr>
      <vt:lpstr>'開催案内（全Ｌ協）'!Print_Area</vt:lpstr>
      <vt:lpstr>'申込書（全Ｌ協）'!Print_Area</vt:lpstr>
      <vt:lpstr>別添１!Print_Area</vt:lpstr>
      <vt:lpstr>別添２!Print_Area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jlsa023</dc:creator>
  <cp:lastModifiedBy>jlsa023</cp:lastModifiedBy>
  <cp:lastPrinted>2023-02-15T04:00:35Z</cp:lastPrinted>
  <dcterms:created xsi:type="dcterms:W3CDTF">2023-02-03T10:19:04Z</dcterms:created>
  <dcterms:modified xsi:type="dcterms:W3CDTF">2023-02-15T04:01:32Z</dcterms:modified>
</cp:coreProperties>
</file>